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720"/>
  </bookViews>
  <sheets>
    <sheet name="Старшая группа" sheetId="4" r:id="rId1"/>
    <sheet name="Предшкольная группа" sheetId="5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8" i="4"/>
  <c r="V38"/>
  <c r="W38"/>
  <c r="X38"/>
  <c r="Y38"/>
  <c r="Z38"/>
  <c r="AA38"/>
  <c r="AB38"/>
  <c r="AC38"/>
  <c r="D38"/>
  <c r="E38"/>
  <c r="F38"/>
  <c r="G38"/>
  <c r="H38"/>
  <c r="I38"/>
  <c r="J38"/>
  <c r="K38"/>
  <c r="L38"/>
  <c r="M38"/>
  <c r="N38"/>
  <c r="O38"/>
  <c r="P38"/>
  <c r="Q38"/>
  <c r="C38"/>
  <c r="D53" l="1"/>
  <c r="E53" s="1"/>
  <c r="D54"/>
  <c r="E54" s="1"/>
  <c r="D52"/>
  <c r="E52" s="1"/>
  <c r="D55" l="1"/>
  <c r="E55"/>
  <c r="AU38" i="5"/>
  <c r="AU39" s="1"/>
  <c r="AT38"/>
  <c r="AT39" s="1"/>
  <c r="AS38"/>
  <c r="AS39" s="1"/>
  <c r="AR38"/>
  <c r="AR39" s="1"/>
  <c r="AQ38"/>
  <c r="AQ39" s="1"/>
  <c r="AP38"/>
  <c r="AP39" s="1"/>
  <c r="AO38"/>
  <c r="AN38"/>
  <c r="AM38"/>
  <c r="AL38"/>
  <c r="AK38"/>
  <c r="AJ38"/>
  <c r="AI38"/>
  <c r="AI39" s="1"/>
  <c r="AH38"/>
  <c r="AH39" s="1"/>
  <c r="AG38"/>
  <c r="AG39" s="1"/>
  <c r="AF38"/>
  <c r="AF39" s="1"/>
  <c r="AE38"/>
  <c r="AE39" s="1"/>
  <c r="AD38"/>
  <c r="AD39" s="1"/>
  <c r="AC38"/>
  <c r="AB38"/>
  <c r="AA38"/>
  <c r="Z38"/>
  <c r="Z39" s="1"/>
  <c r="Y38"/>
  <c r="Y39" s="1"/>
  <c r="X38"/>
  <c r="X39" s="1"/>
  <c r="W38"/>
  <c r="W39" s="1"/>
  <c r="V38"/>
  <c r="V39" s="1"/>
  <c r="U38"/>
  <c r="U39" s="1"/>
  <c r="T38"/>
  <c r="S38"/>
  <c r="R38"/>
  <c r="Q38"/>
  <c r="Q39" s="1"/>
  <c r="P38"/>
  <c r="P39" s="1"/>
  <c r="O38"/>
  <c r="O39" s="1"/>
  <c r="N38"/>
  <c r="N39" s="1"/>
  <c r="M38"/>
  <c r="M39" s="1"/>
  <c r="L38"/>
  <c r="L39" s="1"/>
  <c r="K38"/>
  <c r="K39" s="1"/>
  <c r="J38"/>
  <c r="J39" s="1"/>
  <c r="I38"/>
  <c r="I39" s="1"/>
  <c r="H38"/>
  <c r="G38"/>
  <c r="F38"/>
  <c r="E38"/>
  <c r="E39" s="1"/>
  <c r="D38"/>
  <c r="D39" s="1"/>
  <c r="C38"/>
  <c r="C39" s="1"/>
  <c r="AU38" i="4"/>
  <c r="AU39" s="1"/>
  <c r="AT38"/>
  <c r="AT39" s="1"/>
  <c r="AS38"/>
  <c r="AS39" s="1"/>
  <c r="AR38"/>
  <c r="AR39" s="1"/>
  <c r="AQ38"/>
  <c r="AQ39" s="1"/>
  <c r="AP38"/>
  <c r="AP39" s="1"/>
  <c r="AO38"/>
  <c r="AN38"/>
  <c r="AM38"/>
  <c r="AL38"/>
  <c r="AK38"/>
  <c r="AJ38"/>
  <c r="AI38"/>
  <c r="AI39" s="1"/>
  <c r="AH38"/>
  <c r="AH39" s="1"/>
  <c r="AG38"/>
  <c r="AG39" s="1"/>
  <c r="AF38"/>
  <c r="AF39" s="1"/>
  <c r="AE38"/>
  <c r="AE39" s="1"/>
  <c r="AD38"/>
  <c r="AD39" s="1"/>
  <c r="AC39"/>
  <c r="AB39"/>
  <c r="AA39"/>
  <c r="Z39"/>
  <c r="Y39"/>
  <c r="X39"/>
  <c r="T38"/>
  <c r="T39" s="1"/>
  <c r="S38"/>
  <c r="S39" s="1"/>
  <c r="R38"/>
  <c r="R39" s="1"/>
  <c r="N39"/>
  <c r="M39"/>
  <c r="L39"/>
  <c r="K39"/>
  <c r="J39"/>
  <c r="I39"/>
  <c r="H39"/>
  <c r="G39"/>
  <c r="F39"/>
  <c r="D64" i="5" l="1"/>
  <c r="E64" s="1"/>
  <c r="D63"/>
  <c r="E63" s="1"/>
  <c r="D62"/>
  <c r="E62" s="1"/>
  <c r="AJ39"/>
  <c r="D57"/>
  <c r="E57" s="1"/>
  <c r="AK39"/>
  <c r="D58"/>
  <c r="E58" s="1"/>
  <c r="AL39"/>
  <c r="D59"/>
  <c r="AA39"/>
  <c r="D52"/>
  <c r="E52" s="1"/>
  <c r="AB39"/>
  <c r="D53"/>
  <c r="E53" s="1"/>
  <c r="AC39"/>
  <c r="D54"/>
  <c r="R39"/>
  <c r="D47"/>
  <c r="E47" s="1"/>
  <c r="S39"/>
  <c r="D48"/>
  <c r="E48" s="1"/>
  <c r="T39"/>
  <c r="D49"/>
  <c r="F39"/>
  <c r="D42"/>
  <c r="E42" s="1"/>
  <c r="G39"/>
  <c r="D43"/>
  <c r="E43" s="1"/>
  <c r="H39"/>
  <c r="D44"/>
  <c r="D62" i="4"/>
  <c r="E62" s="1"/>
  <c r="AO39"/>
  <c r="D64"/>
  <c r="E64" s="1"/>
  <c r="AN39"/>
  <c r="D63"/>
  <c r="E63" s="1"/>
  <c r="AJ39"/>
  <c r="D57"/>
  <c r="E57" s="1"/>
  <c r="AK39"/>
  <c r="D58"/>
  <c r="E58" s="1"/>
  <c r="AL39"/>
  <c r="D59"/>
  <c r="E59" s="1"/>
  <c r="P39"/>
  <c r="D48"/>
  <c r="Q39"/>
  <c r="D49"/>
  <c r="E49" s="1"/>
  <c r="O39"/>
  <c r="D47"/>
  <c r="E47" s="1"/>
  <c r="E39"/>
  <c r="D44"/>
  <c r="E44" s="1"/>
  <c r="C39"/>
  <c r="D42"/>
  <c r="D39"/>
  <c r="D43"/>
  <c r="E43" s="1"/>
  <c r="AO39" i="5"/>
  <c r="AN39"/>
  <c r="AM39"/>
  <c r="AM39" i="4"/>
  <c r="W39"/>
  <c r="U39"/>
  <c r="V39"/>
  <c r="E65" i="5" l="1"/>
  <c r="D65"/>
  <c r="E59"/>
  <c r="E60" s="1"/>
  <c r="D60"/>
  <c r="E54"/>
  <c r="E55" s="1"/>
  <c r="D55"/>
  <c r="E49"/>
  <c r="E50" s="1"/>
  <c r="D50"/>
  <c r="D45"/>
  <c r="E44"/>
  <c r="E45" s="1"/>
  <c r="E65" i="4"/>
  <c r="D65"/>
  <c r="D50"/>
  <c r="E48"/>
  <c r="E50" s="1"/>
  <c r="D45"/>
  <c r="E42"/>
  <c r="E45" s="1"/>
</calcChain>
</file>

<file path=xl/sharedStrings.xml><?xml version="1.0" encoding="utf-8"?>
<sst xmlns="http://schemas.openxmlformats.org/spreadsheetml/2006/main" count="273" uniqueCount="166">
  <si>
    <t>№</t>
  </si>
  <si>
    <t>2-К.2</t>
  </si>
  <si>
    <t>2-.К.3</t>
  </si>
  <si>
    <t>2-К.8</t>
  </si>
  <si>
    <t>2-К.9</t>
  </si>
  <si>
    <t xml:space="preserve">                                  </t>
  </si>
  <si>
    <t>4-Ф.1</t>
  </si>
  <si>
    <t>4-Ф.2</t>
  </si>
  <si>
    <t>4-К. 1</t>
  </si>
  <si>
    <t>4-К.2</t>
  </si>
  <si>
    <t>4-К.4</t>
  </si>
  <si>
    <t>4-Т.1</t>
  </si>
  <si>
    <t>4-Т.2</t>
  </si>
  <si>
    <t>4-Т.3</t>
  </si>
  <si>
    <t>5-Ф.1</t>
  </si>
  <si>
    <t>5-Ф.2</t>
  </si>
  <si>
    <t>5-К. 1</t>
  </si>
  <si>
    <t>5-К.2</t>
  </si>
  <si>
    <t>5-Т.1</t>
  </si>
  <si>
    <t>5-Т.2</t>
  </si>
  <si>
    <t>5-Т.3</t>
  </si>
  <si>
    <t>5-К.4</t>
  </si>
  <si>
    <t>ФИО ребенка</t>
  </si>
  <si>
    <t>Всего, N</t>
  </si>
  <si>
    <t>проявляет интерес</t>
  </si>
  <si>
    <t>не проявляет интерес</t>
  </si>
  <si>
    <t>частично понимает</t>
  </si>
  <si>
    <t>не слушает</t>
  </si>
  <si>
    <t>повторяет некоторые из них</t>
  </si>
  <si>
    <t>произносит</t>
  </si>
  <si>
    <t>проявляет интерес частично</t>
  </si>
  <si>
    <t>знает</t>
  </si>
  <si>
    <t>слушает, но не понимает</t>
  </si>
  <si>
    <t>не знает</t>
  </si>
  <si>
    <t>Развитие коммуникативных навыков</t>
  </si>
  <si>
    <t>Развитие творческих навыков, исследовательской деятельности детей</t>
  </si>
  <si>
    <t>Развитие творческих навыков и исследовательской деятельности детей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</si>
  <si>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</si>
  <si>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</si>
  <si>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</si>
  <si>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</si>
  <si>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</si>
  <si>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4-П.1</t>
  </si>
  <si>
    <t>4-П.2</t>
  </si>
  <si>
    <t>4-П.3</t>
  </si>
  <si>
    <t>Физическое развитие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</si>
  <si>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</si>
  <si>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</si>
  <si>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</si>
  <si>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</si>
  <si>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5-С.1</t>
  </si>
  <si>
    <t>5-С.2</t>
  </si>
  <si>
    <t>5-С.3</t>
  </si>
  <si>
    <t>пытается произносить</t>
  </si>
  <si>
    <t>пытается повторять</t>
  </si>
  <si>
    <t>слушает, понимает</t>
  </si>
  <si>
    <t>частично знает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</si>
  <si>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</si>
  <si>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</si>
  <si>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</si>
  <si>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</si>
  <si>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</si>
  <si>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</si>
  <si>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</si>
  <si>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</si>
  <si>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</si>
  <si>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</si>
  <si>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</si>
  <si>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</si>
  <si>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</si>
  <si>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</si>
  <si>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</si>
  <si>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</si>
  <si>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Развитие познавательных и интеллектуальных навыков</t>
  </si>
  <si>
    <t>4-К.3</t>
  </si>
  <si>
    <t>5-К.3</t>
  </si>
  <si>
    <t>ПРИМЕЧАНИЕ</t>
  </si>
  <si>
    <t>слушает инструкцию на казахском языке при выполнении утренней гимнастики и указания при формировании культурно-гигиенических навыков</t>
  </si>
  <si>
    <t>слушает</t>
  </si>
  <si>
    <t>частично слушает</t>
  </si>
  <si>
    <t>понимает слова, обозначающие действие (ходи, сиди, стой, идти), и выполняет эти действия</t>
  </si>
  <si>
    <t>понимает, выполняет</t>
  </si>
  <si>
    <t>понимает, частично выполняет</t>
  </si>
  <si>
    <t>не понимает, не выполняет</t>
  </si>
  <si>
    <t>здоровается и прощается на казахском языке (Қайырлы таң! Сәлеметсіз бе! Сау болыңыз!)</t>
  </si>
  <si>
    <t>здоровается и прощается</t>
  </si>
  <si>
    <t>пытается здороваться и прощаться</t>
  </si>
  <si>
    <t>не здоровается и не прощается</t>
  </si>
  <si>
    <t>слушает, повторяет сказанное педагогом</t>
  </si>
  <si>
    <t>слушает, повторяет</t>
  </si>
  <si>
    <t>слушает, частично повторяет</t>
  </si>
  <si>
    <t>не слушает, не повторяет</t>
  </si>
  <si>
    <t>произносит спецефические звуки казахского языка «ә»</t>
  </si>
  <si>
    <t>не может произносить</t>
  </si>
  <si>
    <t>ежедневно повторяет часто употребляемые слова (шәй, сәбіз, тәтті, балабақша, ән, топ, тәрбиеші, нан, алма) вместе с педагогом</t>
  </si>
  <si>
    <t>повторяет</t>
  </si>
  <si>
    <t>не повторяет</t>
  </si>
  <si>
    <t>считает вместе с педагогом от 1 до 3</t>
  </si>
  <si>
    <t>считает вместе с педагогом</t>
  </si>
  <si>
    <t>пытается считать вместе с педагогом</t>
  </si>
  <si>
    <t xml:space="preserve">не считает </t>
  </si>
  <si>
    <t>знает название геометрической фигуры на казахском языке (үшбұрыш)</t>
  </si>
  <si>
    <t>пытается изучить</t>
  </si>
  <si>
    <t>вместе с педагогом называет цвета (ақ, қара) представленные в словарном минимуме</t>
  </si>
  <si>
    <t xml:space="preserve">называет вместе с педагогом </t>
  </si>
  <si>
    <t xml:space="preserve">пытается называть вместе с педагогом </t>
  </si>
  <si>
    <t>не называет</t>
  </si>
  <si>
    <t>проявляет интерес к предметам быта казахского народа во время творческой деятельности</t>
  </si>
  <si>
    <t>повторяет вместе с педагогом называния предметов на казахском языке (қағаз, бояу, қалам, қайшы, желім, ермексаз), которые часто использует во время рисования, аппликации, лепки, конструирования</t>
  </si>
  <si>
    <t>повторяет вместе с педагогом на казахском языке</t>
  </si>
  <si>
    <r>
      <t>повтрояет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на казахском языке вместе с педагогом частично</t>
    </r>
  </si>
  <si>
    <t>повторяет вместе с педагогом на казахском языке названия часто упортебляемых фруктов и овощей (алма, өрік, шие, қияр, сәбіз)</t>
  </si>
  <si>
    <t>называет вместе с педагогом названия предметов окружающей среды на казахском языке (үстел, орындық, топ, доп, қуыршақ, кітап)</t>
  </si>
  <si>
    <t>называет вместе с педагогом</t>
  </si>
  <si>
    <t>пытается называть вместе с педагогом</t>
  </si>
  <si>
    <t>Формирование социально-эмоциональных навыков</t>
  </si>
  <si>
    <t>слушает и понимает инструкции во время утренней гимнастики, сказанные на казахском языке</t>
  </si>
  <si>
    <t>слушает, частично понимает</t>
  </si>
  <si>
    <t>понимает указания педагога данные на казахском языке</t>
  </si>
  <si>
    <t>понимает</t>
  </si>
  <si>
    <t>не понимает</t>
  </si>
  <si>
    <t>повторяет вместе с педагогом ежедневно используемые слова (доп, үстел, алма, шие, өрік, кесе, қой-қозы, шалбар, етік), представленные в словарном минимуме</t>
  </si>
  <si>
    <t>повторяет вместе с педагогом</t>
  </si>
  <si>
    <t>повторяет вместе с педагогом некоторые из них</t>
  </si>
  <si>
    <t xml:space="preserve">не повторяет </t>
  </si>
  <si>
    <t>понимает слова, обозначающие родственные связи («ана», «әке», «ата», «әже»)</t>
  </si>
  <si>
    <t>понимает некоторые из них</t>
  </si>
  <si>
    <t>считает вместе с педагогом от 1 до 5</t>
  </si>
  <si>
    <t>знает названия геометрических фигур на казахском языке (дөңгелек, ұшбұрыш)</t>
  </si>
  <si>
    <t>знает и называет на казахском языке названия осенних месяцев (қыркүйек, қазан, қараша) и времени года (күз)</t>
  </si>
  <si>
    <t>знает, называет</t>
  </si>
  <si>
    <t>знает, называет некоторые из них</t>
  </si>
  <si>
    <t>не знает, не называет</t>
  </si>
  <si>
    <t>слушает и повторяет сказанное педагогом</t>
  </si>
  <si>
    <t>называет вместе с педагогом называния предметов на казахском языке (қағаз, бояу, қалам, қайшы, желім, ермексаз), которые часто использует во время рисования, аппликации, лепки, конструирования</t>
  </si>
  <si>
    <t>называет вместе с педагогом на казахском языке</t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</si>
  <si>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на казахском языке вместе с педагогом частично</t>
    </r>
  </si>
  <si>
    <t>проявляет интерес к музыкальным инструментам казахского народа</t>
  </si>
  <si>
    <t>рассказывает о себе на казахском языке при помощью педагога</t>
  </si>
  <si>
    <t>рассказывает о себе при помощью педагога</t>
  </si>
  <si>
    <t>старается рассказать о себе при помощью педагога</t>
  </si>
  <si>
    <t>не старается рассказать о себе при помощью педагога</t>
  </si>
  <si>
    <t>повторяет вместе с педагогом названия фруктов на казахском языке (алма, алмұрт, өрік, шие)</t>
  </si>
  <si>
    <t xml:space="preserve">                               Лист наблюдения освоения программы "Тілге бойлау" по изучению казахского языка в ДО с другим языком обучения для  предшкольной группы (дети  5 -ти лет )</t>
  </si>
  <si>
    <t>Сланбек Айзере</t>
  </si>
  <si>
    <t>Кенжин Амирхан</t>
  </si>
  <si>
    <t>Якимова Александра</t>
  </si>
  <si>
    <t>Якимова Ксения</t>
  </si>
  <si>
    <t>Звягин Артем</t>
  </si>
  <si>
    <t>Алиева Медина</t>
  </si>
  <si>
    <t>Крешищина Каролина</t>
  </si>
  <si>
    <t>Маратова Малика</t>
  </si>
  <si>
    <t>Киялов Мухаммад</t>
  </si>
  <si>
    <t>Гутник Луиза</t>
  </si>
  <si>
    <t>Гузь Денис</t>
  </si>
  <si>
    <t>Батыргожина Роза</t>
  </si>
  <si>
    <t>Татаринцева Алиса</t>
  </si>
  <si>
    <t>Комловская София</t>
  </si>
  <si>
    <t>Кариус Русалина</t>
  </si>
  <si>
    <t xml:space="preserve">Рудковский Богдан </t>
  </si>
  <si>
    <t>Мардонзода Осия</t>
  </si>
  <si>
    <t>Сейфидинов Ислам</t>
  </si>
  <si>
    <t>Группа: Теремок</t>
  </si>
  <si>
    <t>Период; стартовый</t>
  </si>
  <si>
    <t xml:space="preserve">Сроки проведения: 26.09.2024 </t>
  </si>
  <si>
    <r>
      <t xml:space="preserve">                                  Лист наблюдения освоения программы "Тілге бойлау" по изучению казахского языка в </t>
    </r>
    <r>
      <rPr>
        <b/>
        <sz val="14"/>
        <color theme="1"/>
        <rFont val="Times New Roman"/>
        <family val="1"/>
        <charset val="204"/>
      </rPr>
      <t xml:space="preserve">Государственное коммунальное  казенное предприятие  «Детский  сад «Ақбота»  поселка Шортандыпри отделе образования по Шортандинскому району управления образования Акмолинской области </t>
    </r>
    <r>
      <rPr>
        <b/>
        <sz val="14"/>
        <color rgb="FF000000"/>
        <rFont val="Times New Roman"/>
        <family val="1"/>
        <charset val="204"/>
      </rPr>
      <t xml:space="preserve"> с другим языком обучения для старшей группы (дети 4-х лет)</t>
    </r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</si>
</sst>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10" xfId="0" applyBorder="1"/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5" fillId="2" borderId="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5" fillId="2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/>
    </xf>
    <xf numFmtId="164" fontId="15" fillId="2" borderId="2" xfId="0" applyNumberFormat="1" applyFont="1" applyFill="1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6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17" fillId="0" borderId="17" xfId="0" applyFont="1" applyBorder="1" applyAlignment="1">
      <alignment wrapText="1"/>
    </xf>
    <xf numFmtId="0" fontId="3" fillId="0" borderId="17" xfId="0" applyFont="1" applyBorder="1" applyAlignment="1">
      <alignment vertical="top" wrapText="1"/>
    </xf>
    <xf numFmtId="0" fontId="17" fillId="0" borderId="17" xfId="0" applyFont="1" applyBorder="1" applyAlignment="1">
      <alignment vertical="top" wrapText="1"/>
    </xf>
    <xf numFmtId="0" fontId="12" fillId="0" borderId="0" xfId="0" applyFo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65"/>
  <sheetViews>
    <sheetView tabSelected="1" workbookViewId="0">
      <selection activeCell="I12" sqref="I12"/>
    </sheetView>
  </sheetViews>
  <sheetFormatPr defaultRowHeight="15"/>
  <cols>
    <col min="2" max="2" width="26.7109375" customWidth="1"/>
    <col min="16" max="16" width="10.140625" customWidth="1"/>
    <col min="17" max="17" width="10" customWidth="1"/>
  </cols>
  <sheetData>
    <row r="1" spans="1:47" ht="18.75">
      <c r="A1" s="99"/>
      <c r="C1" s="16"/>
      <c r="D1" s="16"/>
      <c r="E1" s="16"/>
      <c r="F1" s="16"/>
      <c r="G1" s="16"/>
      <c r="H1" s="16"/>
      <c r="I1" s="7"/>
      <c r="J1" s="7"/>
      <c r="K1" s="7"/>
    </row>
    <row r="2" spans="1:47" ht="18.75">
      <c r="B2" s="100" t="s">
        <v>165</v>
      </c>
      <c r="C2" s="7"/>
      <c r="D2" s="7"/>
      <c r="E2" s="7"/>
      <c r="F2" s="7"/>
      <c r="G2" s="13"/>
      <c r="H2" s="13"/>
      <c r="I2" s="7"/>
      <c r="J2" s="7"/>
      <c r="K2" s="7"/>
    </row>
    <row r="3" spans="1:47" ht="18.75">
      <c r="A3" s="99"/>
      <c r="C3" s="12"/>
      <c r="D3" s="12"/>
      <c r="E3" s="12" t="s">
        <v>162</v>
      </c>
      <c r="F3" s="12"/>
      <c r="G3" s="12"/>
      <c r="H3" s="12"/>
      <c r="I3" s="12" t="s">
        <v>163</v>
      </c>
      <c r="J3" s="12"/>
      <c r="K3" s="12"/>
      <c r="L3" s="48" t="s">
        <v>164</v>
      </c>
      <c r="M3" s="48"/>
      <c r="N3" s="48"/>
    </row>
    <row r="4" spans="1:47" ht="15.75" customHeight="1">
      <c r="A4" s="67" t="s">
        <v>0</v>
      </c>
      <c r="B4" s="70" t="s">
        <v>22</v>
      </c>
      <c r="C4" s="58" t="s">
        <v>37</v>
      </c>
      <c r="D4" s="59"/>
      <c r="E4" s="59"/>
      <c r="F4" s="59"/>
      <c r="G4" s="59"/>
      <c r="H4" s="60"/>
      <c r="I4" s="55" t="s">
        <v>34</v>
      </c>
      <c r="J4" s="56"/>
      <c r="K4" s="56"/>
      <c r="L4" s="56"/>
      <c r="M4" s="56"/>
      <c r="N4" s="56"/>
      <c r="O4" s="56"/>
      <c r="P4" s="56"/>
      <c r="Q4" s="56"/>
      <c r="R4" s="56"/>
      <c r="S4" s="56"/>
      <c r="T4" s="57"/>
      <c r="U4" s="55" t="s">
        <v>73</v>
      </c>
      <c r="V4" s="56"/>
      <c r="W4" s="56"/>
      <c r="X4" s="56"/>
      <c r="Y4" s="56"/>
      <c r="Z4" s="56"/>
      <c r="AA4" s="56"/>
      <c r="AB4" s="56"/>
      <c r="AC4" s="57"/>
      <c r="AD4" s="83" t="s">
        <v>36</v>
      </c>
      <c r="AE4" s="84"/>
      <c r="AF4" s="84"/>
      <c r="AG4" s="84"/>
      <c r="AH4" s="84"/>
      <c r="AI4" s="84"/>
      <c r="AJ4" s="84"/>
      <c r="AK4" s="84"/>
      <c r="AL4" s="85"/>
      <c r="AM4" s="79" t="s">
        <v>38</v>
      </c>
      <c r="AN4" s="79"/>
      <c r="AO4" s="79"/>
      <c r="AP4" s="79"/>
      <c r="AQ4" s="79"/>
      <c r="AR4" s="79"/>
      <c r="AS4" s="79"/>
      <c r="AT4" s="79"/>
      <c r="AU4" s="79"/>
    </row>
    <row r="5" spans="1:47" ht="15.75" hidden="1" customHeight="1">
      <c r="A5" s="68"/>
      <c r="B5" s="71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1:47" ht="15.75" hidden="1" customHeight="1" thickBot="1">
      <c r="A6" s="68"/>
      <c r="B6" s="71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15.75" hidden="1" customHeight="1">
      <c r="A7" s="68"/>
      <c r="B7" s="7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1:47" ht="15.75" hidden="1" customHeight="1">
      <c r="A8" s="68"/>
      <c r="B8" s="71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1:47" ht="15.75" hidden="1" customHeight="1">
      <c r="A9" s="68"/>
      <c r="B9" s="71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1:47" ht="15.75">
      <c r="A10" s="68"/>
      <c r="B10" s="71"/>
      <c r="C10" s="73" t="s">
        <v>6</v>
      </c>
      <c r="D10" s="73" t="s">
        <v>1</v>
      </c>
      <c r="E10" s="73" t="s">
        <v>2</v>
      </c>
      <c r="F10" s="73" t="s">
        <v>7</v>
      </c>
      <c r="G10" s="73" t="s">
        <v>3</v>
      </c>
      <c r="H10" s="73" t="s">
        <v>4</v>
      </c>
      <c r="I10" s="73" t="s">
        <v>8</v>
      </c>
      <c r="J10" s="73"/>
      <c r="K10" s="73"/>
      <c r="L10" s="73" t="s">
        <v>9</v>
      </c>
      <c r="M10" s="73"/>
      <c r="N10" s="73"/>
      <c r="O10" s="52" t="s">
        <v>74</v>
      </c>
      <c r="P10" s="52"/>
      <c r="Q10" s="52"/>
      <c r="R10" s="52" t="s">
        <v>10</v>
      </c>
      <c r="S10" s="52"/>
      <c r="T10" s="52"/>
      <c r="U10" s="52" t="s">
        <v>42</v>
      </c>
      <c r="V10" s="52"/>
      <c r="W10" s="52"/>
      <c r="X10" s="52" t="s">
        <v>43</v>
      </c>
      <c r="Y10" s="52"/>
      <c r="Z10" s="52"/>
      <c r="AA10" s="52" t="s">
        <v>44</v>
      </c>
      <c r="AB10" s="52"/>
      <c r="AC10" s="52"/>
      <c r="AD10" s="49" t="s">
        <v>11</v>
      </c>
      <c r="AE10" s="50"/>
      <c r="AF10" s="51"/>
      <c r="AG10" s="52" t="s">
        <v>12</v>
      </c>
      <c r="AH10" s="52"/>
      <c r="AI10" s="52"/>
      <c r="AJ10" s="52" t="s">
        <v>13</v>
      </c>
      <c r="AK10" s="52"/>
      <c r="AL10" s="52"/>
      <c r="AM10" s="52" t="s">
        <v>39</v>
      </c>
      <c r="AN10" s="52"/>
      <c r="AO10" s="52"/>
      <c r="AP10" s="52" t="s">
        <v>40</v>
      </c>
      <c r="AQ10" s="52"/>
      <c r="AR10" s="52"/>
      <c r="AS10" s="52" t="s">
        <v>41</v>
      </c>
      <c r="AT10" s="52"/>
      <c r="AU10" s="52"/>
    </row>
    <row r="11" spans="1:47" ht="87" customHeight="1">
      <c r="A11" s="68"/>
      <c r="B11" s="71"/>
      <c r="C11" s="53" t="s">
        <v>77</v>
      </c>
      <c r="D11" s="53"/>
      <c r="E11" s="53"/>
      <c r="F11" s="53" t="s">
        <v>80</v>
      </c>
      <c r="G11" s="53"/>
      <c r="H11" s="53"/>
      <c r="I11" s="53" t="s">
        <v>84</v>
      </c>
      <c r="J11" s="53"/>
      <c r="K11" s="53"/>
      <c r="L11" s="53" t="s">
        <v>88</v>
      </c>
      <c r="M11" s="53"/>
      <c r="N11" s="53"/>
      <c r="O11" s="53" t="s">
        <v>92</v>
      </c>
      <c r="P11" s="53"/>
      <c r="Q11" s="53"/>
      <c r="R11" s="53" t="s">
        <v>94</v>
      </c>
      <c r="S11" s="53"/>
      <c r="T11" s="53"/>
      <c r="U11" s="53" t="s">
        <v>97</v>
      </c>
      <c r="V11" s="53"/>
      <c r="W11" s="53"/>
      <c r="X11" s="53" t="s">
        <v>101</v>
      </c>
      <c r="Y11" s="53"/>
      <c r="Z11" s="53"/>
      <c r="AA11" s="53" t="s">
        <v>103</v>
      </c>
      <c r="AB11" s="53"/>
      <c r="AC11" s="53"/>
      <c r="AD11" s="54" t="s">
        <v>107</v>
      </c>
      <c r="AE11" s="54"/>
      <c r="AF11" s="54"/>
      <c r="AG11" s="54" t="s">
        <v>108</v>
      </c>
      <c r="AH11" s="54"/>
      <c r="AI11" s="54"/>
      <c r="AJ11" s="54" t="s">
        <v>103</v>
      </c>
      <c r="AK11" s="54"/>
      <c r="AL11" s="54"/>
      <c r="AM11" s="80" t="s">
        <v>84</v>
      </c>
      <c r="AN11" s="81"/>
      <c r="AO11" s="82"/>
      <c r="AP11" s="53" t="s">
        <v>111</v>
      </c>
      <c r="AQ11" s="53"/>
      <c r="AR11" s="53"/>
      <c r="AS11" s="53" t="s">
        <v>112</v>
      </c>
      <c r="AT11" s="53"/>
      <c r="AU11" s="53"/>
    </row>
    <row r="12" spans="1:47" ht="84.75" thickBot="1">
      <c r="A12" s="69"/>
      <c r="B12" s="72"/>
      <c r="C12" s="31" t="s">
        <v>78</v>
      </c>
      <c r="D12" s="31" t="s">
        <v>79</v>
      </c>
      <c r="E12" s="31" t="s">
        <v>27</v>
      </c>
      <c r="F12" s="31" t="s">
        <v>81</v>
      </c>
      <c r="G12" s="31" t="s">
        <v>82</v>
      </c>
      <c r="H12" s="31" t="s">
        <v>83</v>
      </c>
      <c r="I12" s="31" t="s">
        <v>85</v>
      </c>
      <c r="J12" s="31" t="s">
        <v>86</v>
      </c>
      <c r="K12" s="31" t="s">
        <v>87</v>
      </c>
      <c r="L12" s="31" t="s">
        <v>89</v>
      </c>
      <c r="M12" s="31" t="s">
        <v>90</v>
      </c>
      <c r="N12" s="31" t="s">
        <v>91</v>
      </c>
      <c r="O12" s="31" t="s">
        <v>29</v>
      </c>
      <c r="P12" s="31" t="s">
        <v>53</v>
      </c>
      <c r="Q12" s="31" t="s">
        <v>93</v>
      </c>
      <c r="R12" s="31" t="s">
        <v>95</v>
      </c>
      <c r="S12" s="31" t="s">
        <v>28</v>
      </c>
      <c r="T12" s="31" t="s">
        <v>96</v>
      </c>
      <c r="U12" s="31" t="s">
        <v>98</v>
      </c>
      <c r="V12" s="31" t="s">
        <v>99</v>
      </c>
      <c r="W12" s="31" t="s">
        <v>100</v>
      </c>
      <c r="X12" s="31" t="s">
        <v>31</v>
      </c>
      <c r="Y12" s="31" t="s">
        <v>102</v>
      </c>
      <c r="Z12" s="31" t="s">
        <v>33</v>
      </c>
      <c r="AA12" s="31" t="s">
        <v>104</v>
      </c>
      <c r="AB12" s="31" t="s">
        <v>105</v>
      </c>
      <c r="AC12" s="31" t="s">
        <v>106</v>
      </c>
      <c r="AD12" s="31" t="s">
        <v>24</v>
      </c>
      <c r="AE12" s="31" t="s">
        <v>30</v>
      </c>
      <c r="AF12" s="31" t="s">
        <v>25</v>
      </c>
      <c r="AG12" s="31" t="s">
        <v>109</v>
      </c>
      <c r="AH12" s="31" t="s">
        <v>110</v>
      </c>
      <c r="AI12" s="31" t="s">
        <v>96</v>
      </c>
      <c r="AJ12" s="20" t="s">
        <v>104</v>
      </c>
      <c r="AK12" s="20" t="s">
        <v>105</v>
      </c>
      <c r="AL12" s="20" t="s">
        <v>106</v>
      </c>
      <c r="AM12" s="31" t="s">
        <v>85</v>
      </c>
      <c r="AN12" s="31" t="s">
        <v>86</v>
      </c>
      <c r="AO12" s="31" t="s">
        <v>87</v>
      </c>
      <c r="AP12" s="31" t="s">
        <v>95</v>
      </c>
      <c r="AQ12" s="31" t="s">
        <v>28</v>
      </c>
      <c r="AR12" s="31" t="s">
        <v>96</v>
      </c>
      <c r="AS12" s="31" t="s">
        <v>113</v>
      </c>
      <c r="AT12" s="31" t="s">
        <v>114</v>
      </c>
      <c r="AU12" s="31" t="s">
        <v>106</v>
      </c>
    </row>
    <row r="13" spans="1:47" ht="16.5" thickBot="1">
      <c r="A13" s="19">
        <v>1</v>
      </c>
      <c r="B13" s="43" t="s">
        <v>144</v>
      </c>
      <c r="C13" s="15"/>
      <c r="D13" s="15">
        <v>1</v>
      </c>
      <c r="E13" s="15"/>
      <c r="F13" s="15"/>
      <c r="G13" s="15">
        <v>1</v>
      </c>
      <c r="H13" s="15"/>
      <c r="I13" s="15"/>
      <c r="J13" s="15">
        <v>1</v>
      </c>
      <c r="K13" s="15"/>
      <c r="L13" s="15"/>
      <c r="M13" s="15">
        <v>1</v>
      </c>
      <c r="N13" s="15"/>
      <c r="O13" s="15"/>
      <c r="P13" s="15"/>
      <c r="Q13" s="15">
        <v>1</v>
      </c>
      <c r="R13" s="15"/>
      <c r="S13" s="15"/>
      <c r="T13" s="15">
        <v>1</v>
      </c>
      <c r="U13" s="5"/>
      <c r="V13" s="5">
        <v>1</v>
      </c>
      <c r="W13" s="5"/>
      <c r="X13" s="11"/>
      <c r="Y13" s="11"/>
      <c r="Z13" s="11">
        <v>1</v>
      </c>
      <c r="AA13" s="15"/>
      <c r="AB13" s="15">
        <v>1</v>
      </c>
      <c r="AC13" s="15"/>
      <c r="AD13" s="15"/>
      <c r="AE13" s="15"/>
      <c r="AF13" s="15">
        <v>1</v>
      </c>
      <c r="AG13" s="15"/>
      <c r="AH13" s="15"/>
      <c r="AI13" s="15">
        <v>1</v>
      </c>
      <c r="AJ13" s="15"/>
      <c r="AK13" s="15">
        <v>1</v>
      </c>
      <c r="AL13" s="15"/>
      <c r="AM13" s="15"/>
      <c r="AN13" s="15">
        <v>1</v>
      </c>
      <c r="AO13" s="15"/>
      <c r="AP13" s="15"/>
      <c r="AQ13" s="15"/>
      <c r="AR13" s="15">
        <v>1</v>
      </c>
      <c r="AS13" s="15"/>
      <c r="AT13" s="15"/>
      <c r="AU13" s="15">
        <v>1</v>
      </c>
    </row>
    <row r="14" spans="1:47" ht="16.5" thickBot="1">
      <c r="A14" s="2">
        <v>2</v>
      </c>
      <c r="B14" s="44" t="s">
        <v>145</v>
      </c>
      <c r="C14" s="4"/>
      <c r="D14" s="4"/>
      <c r="E14" s="4">
        <v>1</v>
      </c>
      <c r="F14" s="4"/>
      <c r="G14" s="4">
        <v>1</v>
      </c>
      <c r="H14" s="4"/>
      <c r="I14" s="4"/>
      <c r="J14" s="4"/>
      <c r="K14" s="4"/>
      <c r="L14" s="4"/>
      <c r="M14" s="4">
        <v>1</v>
      </c>
      <c r="N14" s="4"/>
      <c r="O14" s="4"/>
      <c r="P14" s="4"/>
      <c r="Q14" s="4">
        <v>1</v>
      </c>
      <c r="R14" s="4"/>
      <c r="S14" s="4"/>
      <c r="T14" s="4">
        <v>1</v>
      </c>
      <c r="U14" s="9"/>
      <c r="V14" s="9">
        <v>1</v>
      </c>
      <c r="W14" s="9"/>
      <c r="X14" s="1"/>
      <c r="Y14" s="1"/>
      <c r="Z14" s="1">
        <v>1</v>
      </c>
      <c r="AA14" s="4"/>
      <c r="AB14" s="4">
        <v>1</v>
      </c>
      <c r="AC14" s="4"/>
      <c r="AD14" s="4"/>
      <c r="AE14" s="4"/>
      <c r="AF14" s="4">
        <v>1</v>
      </c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</row>
    <row r="15" spans="1:47" ht="16.5" thickBot="1">
      <c r="A15" s="2">
        <v>3</v>
      </c>
      <c r="B15" s="45" t="s">
        <v>146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9"/>
      <c r="V15" s="9">
        <v>1</v>
      </c>
      <c r="W15" s="9"/>
      <c r="X15" s="1"/>
      <c r="Y15" s="1">
        <v>1</v>
      </c>
      <c r="Z15" s="1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</row>
    <row r="16" spans="1:47" ht="16.5" thickBot="1">
      <c r="A16" s="2">
        <v>4</v>
      </c>
      <c r="B16" s="44" t="s">
        <v>147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9"/>
      <c r="V16" s="9">
        <v>1</v>
      </c>
      <c r="W16" s="9"/>
      <c r="X16" s="1"/>
      <c r="Y16" s="1">
        <v>1</v>
      </c>
      <c r="Z16" s="1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</row>
    <row r="17" spans="1:47" ht="16.5" thickBot="1">
      <c r="A17" s="2">
        <v>5</v>
      </c>
      <c r="B17" s="46" t="s">
        <v>148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/>
      <c r="Q17" s="4">
        <v>1</v>
      </c>
      <c r="R17" s="4"/>
      <c r="S17" s="4"/>
      <c r="T17" s="4">
        <v>1</v>
      </c>
      <c r="U17" s="9"/>
      <c r="V17" s="9"/>
      <c r="W17" s="9">
        <v>1</v>
      </c>
      <c r="X17" s="1"/>
      <c r="Y17" s="1"/>
      <c r="Z17" s="1">
        <v>1</v>
      </c>
      <c r="AA17" s="4"/>
      <c r="AB17" s="4"/>
      <c r="AC17" s="4">
        <v>1</v>
      </c>
      <c r="AD17" s="4"/>
      <c r="AE17" s="4">
        <v>1</v>
      </c>
      <c r="AF17" s="4"/>
      <c r="AG17" s="4"/>
      <c r="AH17" s="4">
        <v>1</v>
      </c>
      <c r="AI17" s="4"/>
      <c r="AJ17" s="4"/>
      <c r="AK17" s="4"/>
      <c r="AL17" s="4">
        <v>1</v>
      </c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</row>
    <row r="18" spans="1:47" ht="16.5" thickBot="1">
      <c r="A18" s="2">
        <v>6</v>
      </c>
      <c r="B18" s="45" t="s">
        <v>149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9"/>
      <c r="V18" s="9">
        <v>1</v>
      </c>
      <c r="W18" s="9"/>
      <c r="X18" s="1"/>
      <c r="Y18" s="1">
        <v>1</v>
      </c>
      <c r="Z18" s="1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</row>
    <row r="19" spans="1:47" ht="16.5" thickBot="1">
      <c r="A19" s="2">
        <v>7</v>
      </c>
      <c r="B19" s="44" t="s">
        <v>150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/>
      <c r="Q19" s="4">
        <v>1</v>
      </c>
      <c r="R19" s="4"/>
      <c r="S19" s="4"/>
      <c r="T19" s="4">
        <v>1</v>
      </c>
      <c r="U19" s="9"/>
      <c r="V19" s="9">
        <v>1</v>
      </c>
      <c r="W19" s="9"/>
      <c r="X19" s="1"/>
      <c r="Y19" s="1">
        <v>1</v>
      </c>
      <c r="Z19" s="1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</row>
    <row r="20" spans="1:47" ht="16.5" thickBot="1">
      <c r="A20" s="3">
        <v>8</v>
      </c>
      <c r="B20" s="46" t="s">
        <v>151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>
        <v>1</v>
      </c>
      <c r="M20" s="4"/>
      <c r="N20" s="4"/>
      <c r="O20" s="4">
        <v>1</v>
      </c>
      <c r="P20" s="4"/>
      <c r="Q20" s="4"/>
      <c r="R20" s="4"/>
      <c r="S20" s="4">
        <v>1</v>
      </c>
      <c r="T20" s="4"/>
      <c r="U20" s="3">
        <v>1</v>
      </c>
      <c r="V20" s="3"/>
      <c r="W20" s="3"/>
      <c r="X20" s="4"/>
      <c r="Y20" s="4">
        <v>1</v>
      </c>
      <c r="Z20" s="4"/>
      <c r="AA20" s="4">
        <v>1</v>
      </c>
      <c r="AB20" s="4"/>
      <c r="AC20" s="4"/>
      <c r="AD20" s="4"/>
      <c r="AE20" s="4">
        <v>1</v>
      </c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</row>
    <row r="21" spans="1:47" ht="16.5" thickBot="1">
      <c r="A21" s="3">
        <v>9</v>
      </c>
      <c r="B21" s="45" t="s">
        <v>152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/>
      <c r="Q21" s="4">
        <v>1</v>
      </c>
      <c r="R21" s="4"/>
      <c r="S21" s="4"/>
      <c r="T21" s="4">
        <v>1</v>
      </c>
      <c r="U21" s="3"/>
      <c r="V21" s="3">
        <v>1</v>
      </c>
      <c r="W21" s="3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/>
      <c r="AI21" s="4">
        <v>1</v>
      </c>
      <c r="AJ21" s="4"/>
      <c r="AK21" s="4">
        <v>1</v>
      </c>
      <c r="AL21" s="4"/>
      <c r="AM21" s="4"/>
      <c r="AN21" s="4">
        <v>1</v>
      </c>
      <c r="AO21" s="4"/>
      <c r="AP21" s="4"/>
      <c r="AQ21" s="4"/>
      <c r="AR21" s="4">
        <v>1</v>
      </c>
      <c r="AS21" s="4"/>
      <c r="AT21" s="4"/>
      <c r="AU21" s="4">
        <v>1</v>
      </c>
    </row>
    <row r="22" spans="1:47" ht="16.5" thickBot="1">
      <c r="A22" s="3">
        <v>10</v>
      </c>
      <c r="B22" s="45" t="s">
        <v>153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/>
      <c r="Q22" s="4">
        <v>1</v>
      </c>
      <c r="R22" s="4"/>
      <c r="S22" s="4"/>
      <c r="T22" s="4">
        <v>1</v>
      </c>
      <c r="U22" s="3"/>
      <c r="V22" s="3">
        <v>1</v>
      </c>
      <c r="W22" s="3"/>
      <c r="X22" s="4"/>
      <c r="Y22" s="4">
        <v>1</v>
      </c>
      <c r="Z22" s="4"/>
      <c r="AA22" s="4"/>
      <c r="AB22" s="4">
        <v>1</v>
      </c>
      <c r="AC22" s="4"/>
      <c r="AD22" s="4"/>
      <c r="AE22" s="4"/>
      <c r="AF22" s="4">
        <v>1</v>
      </c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</row>
    <row r="23" spans="1:47" ht="16.5" thickBot="1">
      <c r="A23" s="3">
        <v>11</v>
      </c>
      <c r="B23" s="45" t="s">
        <v>154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3"/>
      <c r="V23" s="3"/>
      <c r="W23" s="3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</row>
    <row r="24" spans="1:47" ht="16.5" thickBot="1">
      <c r="A24" s="3">
        <v>12</v>
      </c>
      <c r="B24" s="44" t="s">
        <v>155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3">
        <v>1</v>
      </c>
      <c r="V24" s="3"/>
      <c r="W24" s="3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/>
      <c r="AT24" s="4">
        <v>1</v>
      </c>
      <c r="AU24" s="4"/>
    </row>
    <row r="25" spans="1:47" ht="16.5" thickBot="1">
      <c r="A25" s="3">
        <v>13</v>
      </c>
      <c r="B25" s="44" t="s">
        <v>156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/>
      <c r="Q25" s="4">
        <v>1</v>
      </c>
      <c r="R25" s="4"/>
      <c r="S25" s="4">
        <v>1</v>
      </c>
      <c r="T25" s="4"/>
      <c r="U25" s="3"/>
      <c r="V25" s="3">
        <v>1</v>
      </c>
      <c r="W25" s="3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</row>
    <row r="26" spans="1:47" ht="16.5" thickBot="1">
      <c r="A26" s="3">
        <v>14</v>
      </c>
      <c r="B26" s="45" t="s">
        <v>157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/>
      <c r="Q26" s="4">
        <v>1</v>
      </c>
      <c r="R26" s="4"/>
      <c r="S26" s="4">
        <v>1</v>
      </c>
      <c r="T26" s="4"/>
      <c r="U26" s="3"/>
      <c r="V26" s="3">
        <v>1</v>
      </c>
      <c r="W26" s="3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</row>
    <row r="27" spans="1:47" ht="16.5" thickBot="1">
      <c r="A27" s="3">
        <v>15</v>
      </c>
      <c r="B27" s="44" t="s">
        <v>158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/>
      <c r="Q27" s="4">
        <v>1</v>
      </c>
      <c r="R27" s="4"/>
      <c r="S27" s="4">
        <v>1</v>
      </c>
      <c r="T27" s="4"/>
      <c r="U27" s="3"/>
      <c r="V27" s="3">
        <v>1</v>
      </c>
      <c r="W27" s="3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</row>
    <row r="28" spans="1:47" ht="16.5" thickBot="1">
      <c r="A28" s="3">
        <v>16</v>
      </c>
      <c r="B28" s="45" t="s">
        <v>159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/>
      <c r="Q28" s="4">
        <v>1</v>
      </c>
      <c r="R28" s="4"/>
      <c r="S28" s="4">
        <v>1</v>
      </c>
      <c r="T28" s="4"/>
      <c r="U28" s="3"/>
      <c r="V28" s="3">
        <v>1</v>
      </c>
      <c r="W28" s="3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</row>
    <row r="29" spans="1:47" ht="16.5" thickBot="1">
      <c r="A29" s="3">
        <v>17</v>
      </c>
      <c r="B29" s="44" t="s">
        <v>160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3"/>
      <c r="V29" s="3"/>
      <c r="W29" s="3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/>
      <c r="AP29" s="4"/>
      <c r="AQ29" s="4"/>
      <c r="AR29" s="4">
        <v>1</v>
      </c>
      <c r="AS29" s="4"/>
      <c r="AT29" s="4"/>
      <c r="AU29" s="4">
        <v>1</v>
      </c>
    </row>
    <row r="30" spans="1:47" ht="16.5" thickBot="1">
      <c r="A30" s="3">
        <v>18</v>
      </c>
      <c r="B30" s="47" t="s">
        <v>161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>
        <v>1</v>
      </c>
      <c r="R30" s="4"/>
      <c r="S30" s="4">
        <v>1</v>
      </c>
      <c r="T30" s="4"/>
      <c r="U30" s="3">
        <v>1</v>
      </c>
      <c r="V30" s="3"/>
      <c r="W30" s="3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>
        <v>1</v>
      </c>
      <c r="AN30" s="4"/>
      <c r="AO30" s="4"/>
      <c r="AP30" s="4"/>
      <c r="AQ30" s="4">
        <v>1</v>
      </c>
      <c r="AR30" s="4"/>
      <c r="AS30" s="4"/>
      <c r="AT30" s="4">
        <v>1</v>
      </c>
      <c r="AU30" s="4"/>
    </row>
    <row r="31" spans="1:47">
      <c r="A31" s="3">
        <v>19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3"/>
      <c r="V31" s="3"/>
      <c r="W31" s="3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7">
      <c r="A32" s="3">
        <v>20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3"/>
      <c r="V32" s="3"/>
      <c r="W32" s="3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>
      <c r="A33" s="3">
        <v>21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3"/>
      <c r="V33" s="3"/>
      <c r="W33" s="3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>
      <c r="A34" s="3">
        <v>22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3"/>
      <c r="V34" s="3"/>
      <c r="W34" s="3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>
      <c r="A35" s="3">
        <v>23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3"/>
      <c r="V35" s="3"/>
      <c r="W35" s="3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1:47">
      <c r="A36" s="3">
        <v>24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3"/>
      <c r="V36" s="3"/>
      <c r="W36" s="3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>
      <c r="A37" s="3">
        <v>25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3"/>
      <c r="V37" s="3"/>
      <c r="W37" s="3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1:47">
      <c r="A38" s="74" t="s">
        <v>23</v>
      </c>
      <c r="B38" s="75"/>
      <c r="C38" s="3">
        <f>C13+C14+C15+C16+C17+C18+C19+C20+C21+C22+C23+C24+C25+C26+C27+C28+C29+C30+C31+C32+C33+C34+C35+C36+C37</f>
        <v>0</v>
      </c>
      <c r="D38" s="3">
        <f t="shared" ref="D38:Q38" si="0">D13+D14+D15+D16+D17+D18+D19+D20+D21+D22+D23+D24+D25+D26+D27+D28+D29+D30+D31+D32+D33+D34+D35+D36+D37</f>
        <v>16</v>
      </c>
      <c r="E38" s="3">
        <f t="shared" si="0"/>
        <v>2</v>
      </c>
      <c r="F38" s="3">
        <f t="shared" si="0"/>
        <v>0</v>
      </c>
      <c r="G38" s="3">
        <f t="shared" si="0"/>
        <v>17</v>
      </c>
      <c r="H38" s="3">
        <f t="shared" si="0"/>
        <v>1</v>
      </c>
      <c r="I38" s="3">
        <f t="shared" si="0"/>
        <v>0</v>
      </c>
      <c r="J38" s="3">
        <f t="shared" si="0"/>
        <v>16</v>
      </c>
      <c r="K38" s="3">
        <f t="shared" si="0"/>
        <v>1</v>
      </c>
      <c r="L38" s="3">
        <f t="shared" si="0"/>
        <v>1</v>
      </c>
      <c r="M38" s="3">
        <f t="shared" si="0"/>
        <v>15</v>
      </c>
      <c r="N38" s="3">
        <f t="shared" si="0"/>
        <v>2</v>
      </c>
      <c r="O38" s="3">
        <f t="shared" si="0"/>
        <v>1</v>
      </c>
      <c r="P38" s="3">
        <f t="shared" si="0"/>
        <v>5</v>
      </c>
      <c r="Q38" s="3">
        <f t="shared" si="0"/>
        <v>13</v>
      </c>
      <c r="R38" s="3">
        <f t="shared" ref="R38:AC38" si="1">SUM(R13:R37)</f>
        <v>0</v>
      </c>
      <c r="S38" s="3">
        <f t="shared" si="1"/>
        <v>10</v>
      </c>
      <c r="T38" s="3">
        <f t="shared" si="1"/>
        <v>8</v>
      </c>
      <c r="U38" s="3">
        <f t="shared" si="1"/>
        <v>3</v>
      </c>
      <c r="V38" s="3">
        <f t="shared" si="1"/>
        <v>12</v>
      </c>
      <c r="W38" s="3">
        <f t="shared" si="1"/>
        <v>3</v>
      </c>
      <c r="X38" s="3">
        <f t="shared" si="1"/>
        <v>0</v>
      </c>
      <c r="Y38" s="3">
        <f t="shared" si="1"/>
        <v>13</v>
      </c>
      <c r="Z38" s="3">
        <f t="shared" si="1"/>
        <v>5</v>
      </c>
      <c r="AA38" s="3">
        <f t="shared" si="1"/>
        <v>5</v>
      </c>
      <c r="AB38" s="3">
        <f t="shared" si="1"/>
        <v>10</v>
      </c>
      <c r="AC38" s="3">
        <f t="shared" si="1"/>
        <v>3</v>
      </c>
      <c r="AD38" s="3">
        <f t="shared" ref="AD38:AL38" si="2">SUM(AD13:AD37)</f>
        <v>0</v>
      </c>
      <c r="AE38" s="3">
        <f t="shared" si="2"/>
        <v>13</v>
      </c>
      <c r="AF38" s="3">
        <f t="shared" si="2"/>
        <v>5</v>
      </c>
      <c r="AG38" s="3">
        <f t="shared" si="2"/>
        <v>2</v>
      </c>
      <c r="AH38" s="3">
        <f t="shared" si="2"/>
        <v>12</v>
      </c>
      <c r="AI38" s="3">
        <f t="shared" si="2"/>
        <v>4</v>
      </c>
      <c r="AJ38" s="3">
        <f t="shared" si="2"/>
        <v>5</v>
      </c>
      <c r="AK38" s="3">
        <f t="shared" si="2"/>
        <v>10</v>
      </c>
      <c r="AL38" s="3">
        <f t="shared" si="2"/>
        <v>3</v>
      </c>
      <c r="AM38" s="3">
        <f t="shared" ref="AM38:AU38" si="3">SUM(AM13:AM37)</f>
        <v>4</v>
      </c>
      <c r="AN38" s="3">
        <f t="shared" si="3"/>
        <v>12</v>
      </c>
      <c r="AO38" s="3">
        <f t="shared" si="3"/>
        <v>1</v>
      </c>
      <c r="AP38" s="3">
        <f t="shared" si="3"/>
        <v>2</v>
      </c>
      <c r="AQ38" s="3">
        <f t="shared" si="3"/>
        <v>12</v>
      </c>
      <c r="AR38" s="3">
        <f t="shared" si="3"/>
        <v>4</v>
      </c>
      <c r="AS38" s="3">
        <f t="shared" si="3"/>
        <v>2</v>
      </c>
      <c r="AT38" s="3">
        <f t="shared" si="3"/>
        <v>12</v>
      </c>
      <c r="AU38" s="3">
        <f t="shared" si="3"/>
        <v>4</v>
      </c>
    </row>
    <row r="39" spans="1:47" ht="37.5" customHeight="1">
      <c r="A39" s="76" t="s">
        <v>71</v>
      </c>
      <c r="B39" s="77"/>
      <c r="C39" s="10">
        <f>C38/25%</f>
        <v>0</v>
      </c>
      <c r="D39" s="10">
        <f t="shared" ref="D39:T39" si="4">D38/25%</f>
        <v>64</v>
      </c>
      <c r="E39" s="10">
        <f t="shared" si="4"/>
        <v>8</v>
      </c>
      <c r="F39" s="10">
        <f t="shared" si="4"/>
        <v>0</v>
      </c>
      <c r="G39" s="10">
        <f t="shared" si="4"/>
        <v>68</v>
      </c>
      <c r="H39" s="10">
        <f t="shared" si="4"/>
        <v>4</v>
      </c>
      <c r="I39" s="10">
        <f t="shared" si="4"/>
        <v>0</v>
      </c>
      <c r="J39" s="10">
        <f t="shared" si="4"/>
        <v>64</v>
      </c>
      <c r="K39" s="10">
        <f t="shared" si="4"/>
        <v>4</v>
      </c>
      <c r="L39" s="10">
        <f t="shared" si="4"/>
        <v>4</v>
      </c>
      <c r="M39" s="10">
        <f t="shared" si="4"/>
        <v>60</v>
      </c>
      <c r="N39" s="10">
        <f t="shared" si="4"/>
        <v>8</v>
      </c>
      <c r="O39" s="10">
        <f t="shared" si="4"/>
        <v>4</v>
      </c>
      <c r="P39" s="10">
        <f t="shared" si="4"/>
        <v>20</v>
      </c>
      <c r="Q39" s="10">
        <f t="shared" si="4"/>
        <v>52</v>
      </c>
      <c r="R39" s="10">
        <f t="shared" si="4"/>
        <v>0</v>
      </c>
      <c r="S39" s="10">
        <f t="shared" si="4"/>
        <v>40</v>
      </c>
      <c r="T39" s="10">
        <f t="shared" si="4"/>
        <v>32</v>
      </c>
      <c r="U39" s="10">
        <f t="shared" ref="U39:AL39" si="5">U38/25%</f>
        <v>12</v>
      </c>
      <c r="V39" s="10">
        <f t="shared" si="5"/>
        <v>48</v>
      </c>
      <c r="W39" s="10">
        <f t="shared" si="5"/>
        <v>12</v>
      </c>
      <c r="X39" s="10">
        <f t="shared" si="5"/>
        <v>0</v>
      </c>
      <c r="Y39" s="10">
        <f t="shared" si="5"/>
        <v>52</v>
      </c>
      <c r="Z39" s="10">
        <f t="shared" si="5"/>
        <v>20</v>
      </c>
      <c r="AA39" s="10">
        <f t="shared" si="5"/>
        <v>20</v>
      </c>
      <c r="AB39" s="10">
        <f t="shared" si="5"/>
        <v>40</v>
      </c>
      <c r="AC39" s="10">
        <f t="shared" si="5"/>
        <v>12</v>
      </c>
      <c r="AD39" s="10">
        <f t="shared" si="5"/>
        <v>0</v>
      </c>
      <c r="AE39" s="10">
        <f t="shared" si="5"/>
        <v>52</v>
      </c>
      <c r="AF39" s="10">
        <f t="shared" si="5"/>
        <v>20</v>
      </c>
      <c r="AG39" s="10">
        <f t="shared" si="5"/>
        <v>8</v>
      </c>
      <c r="AH39" s="10">
        <f t="shared" si="5"/>
        <v>48</v>
      </c>
      <c r="AI39" s="10">
        <f t="shared" si="5"/>
        <v>16</v>
      </c>
      <c r="AJ39" s="10">
        <f t="shared" si="5"/>
        <v>20</v>
      </c>
      <c r="AK39" s="10">
        <f t="shared" si="5"/>
        <v>40</v>
      </c>
      <c r="AL39" s="10">
        <f t="shared" si="5"/>
        <v>12</v>
      </c>
      <c r="AM39" s="10">
        <f t="shared" ref="AM39:AU39" si="6">AM38/25%</f>
        <v>16</v>
      </c>
      <c r="AN39" s="10">
        <f t="shared" si="6"/>
        <v>48</v>
      </c>
      <c r="AO39" s="10">
        <f t="shared" si="6"/>
        <v>4</v>
      </c>
      <c r="AP39" s="10">
        <f t="shared" si="6"/>
        <v>8</v>
      </c>
      <c r="AQ39" s="10">
        <f t="shared" si="6"/>
        <v>48</v>
      </c>
      <c r="AR39" s="10">
        <f t="shared" si="6"/>
        <v>16</v>
      </c>
      <c r="AS39" s="10">
        <f t="shared" si="6"/>
        <v>8</v>
      </c>
      <c r="AT39" s="10">
        <f t="shared" si="6"/>
        <v>48</v>
      </c>
      <c r="AU39" s="10">
        <f t="shared" si="6"/>
        <v>16</v>
      </c>
    </row>
    <row r="41" spans="1:47">
      <c r="B41" s="34" t="s">
        <v>76</v>
      </c>
      <c r="C41" s="61" t="s">
        <v>45</v>
      </c>
      <c r="D41" s="62"/>
      <c r="E41" s="63"/>
      <c r="F41" s="22"/>
      <c r="G41" s="22"/>
      <c r="H41" s="22"/>
    </row>
    <row r="42" spans="1:47">
      <c r="B42" s="23" t="s">
        <v>57</v>
      </c>
      <c r="C42" s="23" t="s">
        <v>65</v>
      </c>
      <c r="D42" s="21">
        <f>(C38+F38)/2</f>
        <v>0</v>
      </c>
      <c r="E42" s="24">
        <f>D42*100/25</f>
        <v>0</v>
      </c>
      <c r="F42" s="22"/>
      <c r="G42" s="22"/>
      <c r="H42" s="22"/>
    </row>
    <row r="43" spans="1:47">
      <c r="B43" s="23" t="s">
        <v>59</v>
      </c>
      <c r="C43" s="23" t="s">
        <v>65</v>
      </c>
      <c r="D43" s="21">
        <f>(D38+G38)/2</f>
        <v>16.5</v>
      </c>
      <c r="E43" s="24">
        <f>D43*100/25</f>
        <v>66</v>
      </c>
      <c r="F43" s="22"/>
      <c r="G43" s="22"/>
      <c r="H43" s="22"/>
    </row>
    <row r="44" spans="1:47">
      <c r="B44" s="23" t="s">
        <v>60</v>
      </c>
      <c r="C44" s="23" t="s">
        <v>65</v>
      </c>
      <c r="D44" s="21">
        <f>(E38+H38)/2</f>
        <v>1.5</v>
      </c>
      <c r="E44" s="24">
        <f>D44*100/25</f>
        <v>6</v>
      </c>
      <c r="F44" s="22"/>
      <c r="G44" s="22"/>
      <c r="H44" s="22"/>
    </row>
    <row r="45" spans="1:47">
      <c r="B45" s="25"/>
      <c r="C45" s="25"/>
      <c r="D45" s="26">
        <f>D42+D43+D44</f>
        <v>18</v>
      </c>
      <c r="E45" s="40">
        <f>E42+E43+E44</f>
        <v>72</v>
      </c>
      <c r="F45" s="22"/>
      <c r="G45" s="22"/>
      <c r="H45" s="22"/>
    </row>
    <row r="46" spans="1:47" ht="30" customHeight="1">
      <c r="B46" s="23"/>
      <c r="C46" s="64" t="s">
        <v>34</v>
      </c>
      <c r="D46" s="65"/>
      <c r="E46" s="66"/>
      <c r="F46" s="86"/>
      <c r="G46" s="86"/>
      <c r="H46" s="35"/>
    </row>
    <row r="47" spans="1:47">
      <c r="B47" s="23" t="s">
        <v>57</v>
      </c>
      <c r="C47" s="23" t="s">
        <v>66</v>
      </c>
      <c r="D47" s="21">
        <f>(I38+L38+O38+R38)/4</f>
        <v>0.5</v>
      </c>
      <c r="E47" s="24">
        <f>D47*100/25</f>
        <v>2</v>
      </c>
      <c r="F47" s="36"/>
      <c r="G47" s="37"/>
      <c r="H47" s="36"/>
    </row>
    <row r="48" spans="1:47">
      <c r="B48" s="23" t="s">
        <v>59</v>
      </c>
      <c r="C48" s="23" t="s">
        <v>66</v>
      </c>
      <c r="D48" s="21">
        <f>(J38+M38+P38+S38)/4</f>
        <v>11.5</v>
      </c>
      <c r="E48" s="24">
        <f>D48*100/25</f>
        <v>46</v>
      </c>
      <c r="F48" s="36"/>
      <c r="G48" s="37"/>
      <c r="H48" s="36"/>
    </row>
    <row r="49" spans="2:8">
      <c r="B49" s="23" t="s">
        <v>60</v>
      </c>
      <c r="C49" s="23" t="s">
        <v>66</v>
      </c>
      <c r="D49" s="21">
        <f>(K38+N38+Q38+T38)/4</f>
        <v>6</v>
      </c>
      <c r="E49" s="24">
        <f>D49*100/25</f>
        <v>24</v>
      </c>
      <c r="F49" s="36"/>
      <c r="G49" s="37"/>
      <c r="H49" s="36"/>
    </row>
    <row r="50" spans="2:8">
      <c r="B50" s="23"/>
      <c r="C50" s="23"/>
      <c r="D50" s="27">
        <f>D47+D48+D49</f>
        <v>18</v>
      </c>
      <c r="E50" s="41">
        <f>E47+E48+E49</f>
        <v>72</v>
      </c>
      <c r="F50" s="38"/>
      <c r="G50" s="39"/>
      <c r="H50" s="38"/>
    </row>
    <row r="51" spans="2:8" ht="30" customHeight="1">
      <c r="B51" s="23"/>
      <c r="C51" s="64" t="s">
        <v>73</v>
      </c>
      <c r="D51" s="65"/>
      <c r="E51" s="66"/>
      <c r="F51" s="38"/>
      <c r="G51" s="39"/>
      <c r="H51" s="38"/>
    </row>
    <row r="52" spans="2:8">
      <c r="B52" s="23" t="s">
        <v>57</v>
      </c>
      <c r="C52" s="23" t="s">
        <v>67</v>
      </c>
      <c r="D52" s="29">
        <f>(U38+X38+AA38)/3</f>
        <v>2.6666666666666665</v>
      </c>
      <c r="E52" s="24">
        <f>D52*100/25</f>
        <v>10.666666666666664</v>
      </c>
      <c r="F52" s="22"/>
      <c r="G52" s="22"/>
      <c r="H52" s="22"/>
    </row>
    <row r="53" spans="2:8">
      <c r="B53" s="23" t="s">
        <v>59</v>
      </c>
      <c r="C53" s="23" t="s">
        <v>67</v>
      </c>
      <c r="D53" s="29">
        <f>(V38+Y38+AB38)/3</f>
        <v>11.666666666666666</v>
      </c>
      <c r="E53" s="24">
        <f>D53*100/25</f>
        <v>46.666666666666657</v>
      </c>
      <c r="F53" s="22"/>
      <c r="G53" s="22"/>
      <c r="H53" s="22"/>
    </row>
    <row r="54" spans="2:8">
      <c r="B54" s="23" t="s">
        <v>60</v>
      </c>
      <c r="C54" s="23" t="s">
        <v>67</v>
      </c>
      <c r="D54" s="29">
        <f>(W38+Z38+AC38)/3</f>
        <v>3.6666666666666665</v>
      </c>
      <c r="E54" s="24">
        <f>D54*100/25</f>
        <v>14.666666666666664</v>
      </c>
      <c r="F54" s="22"/>
      <c r="G54" s="22"/>
      <c r="H54" s="22"/>
    </row>
    <row r="55" spans="2:8">
      <c r="B55" s="25"/>
      <c r="C55" s="25"/>
      <c r="D55" s="28">
        <f>D52+D53+D54</f>
        <v>18</v>
      </c>
      <c r="E55" s="28">
        <f>E52+E53+E54</f>
        <v>71.999999999999986</v>
      </c>
      <c r="F55" s="22"/>
      <c r="G55" s="22"/>
      <c r="H55" s="22"/>
    </row>
    <row r="56" spans="2:8" ht="48" customHeight="1">
      <c r="B56" s="23"/>
      <c r="C56" s="64" t="s">
        <v>36</v>
      </c>
      <c r="D56" s="65"/>
      <c r="E56" s="66"/>
      <c r="F56" s="78"/>
      <c r="G56" s="78"/>
      <c r="H56" s="36"/>
    </row>
    <row r="57" spans="2:8">
      <c r="B57" s="23" t="s">
        <v>57</v>
      </c>
      <c r="C57" s="23" t="s">
        <v>68</v>
      </c>
      <c r="D57" s="21">
        <f>(AD38+AG38+AJ38)/3</f>
        <v>2.3333333333333335</v>
      </c>
      <c r="E57" s="24">
        <f>D57*100/25</f>
        <v>9.3333333333333339</v>
      </c>
      <c r="F57" s="36"/>
      <c r="G57" s="37"/>
      <c r="H57" s="36"/>
    </row>
    <row r="58" spans="2:8">
      <c r="B58" s="23" t="s">
        <v>59</v>
      </c>
      <c r="C58" s="23" t="s">
        <v>68</v>
      </c>
      <c r="D58" s="21">
        <f>(AE38+AH38+AK38)/3</f>
        <v>11.666666666666666</v>
      </c>
      <c r="E58" s="24">
        <f>D58*100/25</f>
        <v>46.666666666666657</v>
      </c>
      <c r="F58" s="36"/>
      <c r="G58" s="37"/>
      <c r="H58" s="36"/>
    </row>
    <row r="59" spans="2:8">
      <c r="B59" s="23" t="s">
        <v>60</v>
      </c>
      <c r="C59" s="23" t="s">
        <v>68</v>
      </c>
      <c r="D59" s="21">
        <f>(AF38+AI38+AL38)/3</f>
        <v>4</v>
      </c>
      <c r="E59" s="24">
        <f>D59*100/25</f>
        <v>16</v>
      </c>
      <c r="F59" s="36"/>
      <c r="G59" s="37"/>
      <c r="H59" s="36"/>
    </row>
    <row r="60" spans="2:8">
      <c r="B60" s="23"/>
      <c r="C60" s="23"/>
      <c r="D60" s="27"/>
      <c r="E60" s="27"/>
      <c r="F60" s="38"/>
      <c r="G60" s="39"/>
      <c r="H60" s="38"/>
    </row>
    <row r="61" spans="2:8" ht="32.25" customHeight="1">
      <c r="B61" s="23"/>
      <c r="C61" s="64" t="s">
        <v>115</v>
      </c>
      <c r="D61" s="65"/>
      <c r="E61" s="66"/>
      <c r="F61" s="38"/>
      <c r="G61" s="39"/>
      <c r="H61" s="38"/>
    </row>
    <row r="62" spans="2:8">
      <c r="B62" s="23" t="s">
        <v>57</v>
      </c>
      <c r="C62" s="23" t="s">
        <v>69</v>
      </c>
      <c r="D62" s="21">
        <f>(AM38+AP38+AS38)/3</f>
        <v>2.6666666666666665</v>
      </c>
      <c r="E62" s="24">
        <f>D62*100/25</f>
        <v>10.666666666666664</v>
      </c>
      <c r="F62" s="22"/>
      <c r="G62" s="22"/>
      <c r="H62" s="22"/>
    </row>
    <row r="63" spans="2:8">
      <c r="B63" s="23" t="s">
        <v>59</v>
      </c>
      <c r="C63" s="23" t="s">
        <v>69</v>
      </c>
      <c r="D63" s="21">
        <f>(AN38+AQ38+AT38)/3</f>
        <v>12</v>
      </c>
      <c r="E63" s="24">
        <f>D63*100/25</f>
        <v>48</v>
      </c>
      <c r="F63" s="22"/>
      <c r="G63" s="22"/>
      <c r="H63" s="22"/>
    </row>
    <row r="64" spans="2:8">
      <c r="B64" s="23" t="s">
        <v>60</v>
      </c>
      <c r="C64" s="23" t="s">
        <v>69</v>
      </c>
      <c r="D64" s="21">
        <f>(AO38+AR38+AU38)/3</f>
        <v>3</v>
      </c>
      <c r="E64" s="24">
        <f>D64*100/25</f>
        <v>12</v>
      </c>
      <c r="F64" s="22"/>
      <c r="G64" s="22"/>
      <c r="H64" s="22"/>
    </row>
    <row r="65" spans="2:8">
      <c r="B65" s="23"/>
      <c r="C65" s="23"/>
      <c r="D65" s="27">
        <f>D62+D63+D64</f>
        <v>17.666666666666664</v>
      </c>
      <c r="E65" s="28">
        <f>E62+E63+E64</f>
        <v>70.666666666666657</v>
      </c>
      <c r="F65" s="22"/>
      <c r="G65" s="22"/>
      <c r="H65" s="22"/>
    </row>
  </sheetData>
  <mergeCells count="46">
    <mergeCell ref="F46:G46"/>
    <mergeCell ref="F56:G56"/>
    <mergeCell ref="AM4:AU4"/>
    <mergeCell ref="AG10:AI10"/>
    <mergeCell ref="AS11:AU11"/>
    <mergeCell ref="AS10:AU10"/>
    <mergeCell ref="AM10:AO10"/>
    <mergeCell ref="AP10:AR10"/>
    <mergeCell ref="AM11:AO11"/>
    <mergeCell ref="AP11:AR11"/>
    <mergeCell ref="F10:H10"/>
    <mergeCell ref="R10:T10"/>
    <mergeCell ref="I10:K10"/>
    <mergeCell ref="L10:N10"/>
    <mergeCell ref="O10:Q10"/>
    <mergeCell ref="AJ10:AL10"/>
    <mergeCell ref="AD4:AL4"/>
    <mergeCell ref="C46:E46"/>
    <mergeCell ref="C51:E51"/>
    <mergeCell ref="C56:E56"/>
    <mergeCell ref="C61:E61"/>
    <mergeCell ref="A4:A12"/>
    <mergeCell ref="B4:B12"/>
    <mergeCell ref="C10:E10"/>
    <mergeCell ref="C11:E11"/>
    <mergeCell ref="A38:B38"/>
    <mergeCell ref="A39:B39"/>
    <mergeCell ref="U4:AC4"/>
    <mergeCell ref="I4:T4"/>
    <mergeCell ref="C4:H4"/>
    <mergeCell ref="C41:E41"/>
    <mergeCell ref="AA10:AC10"/>
    <mergeCell ref="L11:N11"/>
    <mergeCell ref="O11:Q11"/>
    <mergeCell ref="X11:Z11"/>
    <mergeCell ref="AA11:AC11"/>
    <mergeCell ref="AD10:AF10"/>
    <mergeCell ref="U10:W10"/>
    <mergeCell ref="X10:Z10"/>
    <mergeCell ref="F11:H11"/>
    <mergeCell ref="AJ11:AL11"/>
    <mergeCell ref="AG11:AI11"/>
    <mergeCell ref="AD11:AF11"/>
    <mergeCell ref="U11:W11"/>
    <mergeCell ref="I11:K11"/>
    <mergeCell ref="R11:T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65"/>
  <sheetViews>
    <sheetView workbookViewId="0">
      <selection activeCell="I18" sqref="I18"/>
    </sheetView>
  </sheetViews>
  <sheetFormatPr defaultRowHeight="15"/>
  <cols>
    <col min="2" max="2" width="25.85546875" customWidth="1"/>
    <col min="13" max="14" width="9.85546875" customWidth="1"/>
    <col min="39" max="39" width="10" customWidth="1"/>
    <col min="40" max="41" width="9.7109375" customWidth="1"/>
  </cols>
  <sheetData>
    <row r="1" spans="1:47" ht="15.75">
      <c r="A1" s="6" t="s">
        <v>5</v>
      </c>
      <c r="B1" s="12" t="s">
        <v>143</v>
      </c>
      <c r="C1" s="16"/>
      <c r="D1" s="16"/>
      <c r="E1" s="16"/>
      <c r="F1" s="16"/>
      <c r="G1" s="7"/>
      <c r="H1" s="7"/>
      <c r="I1" s="7"/>
      <c r="J1" s="7"/>
      <c r="K1" s="7"/>
    </row>
    <row r="2" spans="1:47" ht="15.75">
      <c r="A2" s="8" t="s">
        <v>72</v>
      </c>
      <c r="B2" s="42"/>
      <c r="C2" s="7"/>
      <c r="D2" s="7"/>
      <c r="E2" s="7"/>
      <c r="F2" s="14"/>
      <c r="G2" s="7"/>
      <c r="H2" s="7"/>
      <c r="I2" s="7"/>
      <c r="J2" s="7"/>
      <c r="K2" s="7"/>
    </row>
    <row r="3" spans="1:4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</row>
    <row r="4" spans="1:47" ht="15.6" customHeight="1">
      <c r="A4" s="95" t="s">
        <v>0</v>
      </c>
      <c r="B4" s="95" t="s">
        <v>22</v>
      </c>
      <c r="C4" s="55" t="s">
        <v>45</v>
      </c>
      <c r="D4" s="56"/>
      <c r="E4" s="56"/>
      <c r="F4" s="56"/>
      <c r="G4" s="56"/>
      <c r="H4" s="57"/>
      <c r="I4" s="55" t="s">
        <v>34</v>
      </c>
      <c r="J4" s="56"/>
      <c r="K4" s="56"/>
      <c r="L4" s="56"/>
      <c r="M4" s="56"/>
      <c r="N4" s="56"/>
      <c r="O4" s="56"/>
      <c r="P4" s="56"/>
      <c r="Q4" s="56"/>
      <c r="R4" s="56"/>
      <c r="S4" s="56"/>
      <c r="T4" s="57"/>
      <c r="U4" s="55" t="s">
        <v>73</v>
      </c>
      <c r="V4" s="56"/>
      <c r="W4" s="56"/>
      <c r="X4" s="56"/>
      <c r="Y4" s="56"/>
      <c r="Z4" s="56"/>
      <c r="AA4" s="56"/>
      <c r="AB4" s="56"/>
      <c r="AC4" s="57"/>
      <c r="AD4" s="87" t="s">
        <v>35</v>
      </c>
      <c r="AE4" s="88"/>
      <c r="AF4" s="88"/>
      <c r="AG4" s="88"/>
      <c r="AH4" s="88"/>
      <c r="AI4" s="88"/>
      <c r="AJ4" s="88"/>
      <c r="AK4" s="88"/>
      <c r="AL4" s="89"/>
      <c r="AM4" s="90" t="s">
        <v>46</v>
      </c>
      <c r="AN4" s="91"/>
      <c r="AO4" s="91"/>
      <c r="AP4" s="91"/>
      <c r="AQ4" s="91"/>
      <c r="AR4" s="91"/>
      <c r="AS4" s="91"/>
      <c r="AT4" s="91"/>
      <c r="AU4" s="92"/>
    </row>
    <row r="5" spans="1:47" ht="4.1500000000000004" hidden="1" customHeight="1">
      <c r="A5" s="96"/>
      <c r="B5" s="9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2"/>
      <c r="AN5" s="52"/>
      <c r="AO5" s="52"/>
      <c r="AP5" s="52"/>
      <c r="AQ5" s="52"/>
      <c r="AR5" s="52"/>
      <c r="AS5" s="52"/>
      <c r="AT5" s="52"/>
      <c r="AU5" s="52"/>
    </row>
    <row r="6" spans="1:47" ht="16.149999999999999" hidden="1" customHeight="1" thickBot="1">
      <c r="A6" s="96"/>
      <c r="B6" s="9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52"/>
      <c r="AN6" s="52"/>
      <c r="AO6" s="52"/>
      <c r="AP6" s="52"/>
      <c r="AQ6" s="52"/>
      <c r="AR6" s="52"/>
      <c r="AS6" s="52"/>
      <c r="AT6" s="52"/>
      <c r="AU6" s="52"/>
    </row>
    <row r="7" spans="1:47" ht="17.45" hidden="1" customHeight="1">
      <c r="A7" s="96"/>
      <c r="B7" s="9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52"/>
      <c r="AN7" s="52"/>
      <c r="AO7" s="52"/>
      <c r="AP7" s="52"/>
      <c r="AQ7" s="52"/>
      <c r="AR7" s="52"/>
      <c r="AS7" s="52"/>
      <c r="AT7" s="52"/>
      <c r="AU7" s="52"/>
    </row>
    <row r="8" spans="1:47" ht="18" hidden="1" customHeight="1">
      <c r="A8" s="96"/>
      <c r="B8" s="9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52"/>
      <c r="AN8" s="52"/>
      <c r="AO8" s="52"/>
      <c r="AP8" s="52"/>
      <c r="AQ8" s="52"/>
      <c r="AR8" s="52"/>
      <c r="AS8" s="52"/>
      <c r="AT8" s="52"/>
      <c r="AU8" s="52"/>
    </row>
    <row r="9" spans="1:47" ht="30" hidden="1" customHeight="1">
      <c r="A9" s="96"/>
      <c r="B9" s="9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52"/>
      <c r="AN9" s="52"/>
      <c r="AO9" s="52"/>
      <c r="AP9" s="52"/>
      <c r="AQ9" s="52"/>
      <c r="AR9" s="52"/>
      <c r="AS9" s="52"/>
      <c r="AT9" s="52"/>
      <c r="AU9" s="52"/>
    </row>
    <row r="10" spans="1:47" ht="15.75">
      <c r="A10" s="96"/>
      <c r="B10" s="96"/>
      <c r="C10" s="73" t="s">
        <v>14</v>
      </c>
      <c r="D10" s="73" t="s">
        <v>1</v>
      </c>
      <c r="E10" s="73" t="s">
        <v>2</v>
      </c>
      <c r="F10" s="73" t="s">
        <v>15</v>
      </c>
      <c r="G10" s="73" t="s">
        <v>3</v>
      </c>
      <c r="H10" s="73" t="s">
        <v>4</v>
      </c>
      <c r="I10" s="73" t="s">
        <v>16</v>
      </c>
      <c r="J10" s="73"/>
      <c r="K10" s="73"/>
      <c r="L10" s="73" t="s">
        <v>17</v>
      </c>
      <c r="M10" s="73"/>
      <c r="N10" s="73"/>
      <c r="O10" s="73" t="s">
        <v>75</v>
      </c>
      <c r="P10" s="73"/>
      <c r="Q10" s="73"/>
      <c r="R10" s="73" t="s">
        <v>21</v>
      </c>
      <c r="S10" s="73"/>
      <c r="T10" s="73"/>
      <c r="U10" s="52" t="s">
        <v>47</v>
      </c>
      <c r="V10" s="52"/>
      <c r="W10" s="52"/>
      <c r="X10" s="52" t="s">
        <v>48</v>
      </c>
      <c r="Y10" s="52"/>
      <c r="Z10" s="52"/>
      <c r="AA10" s="52" t="s">
        <v>49</v>
      </c>
      <c r="AB10" s="52"/>
      <c r="AC10" s="52"/>
      <c r="AD10" s="52" t="s">
        <v>18</v>
      </c>
      <c r="AE10" s="52"/>
      <c r="AF10" s="52"/>
      <c r="AG10" s="52" t="s">
        <v>19</v>
      </c>
      <c r="AH10" s="52"/>
      <c r="AI10" s="52"/>
      <c r="AJ10" s="52" t="s">
        <v>20</v>
      </c>
      <c r="AK10" s="52"/>
      <c r="AL10" s="52"/>
      <c r="AM10" s="52" t="s">
        <v>50</v>
      </c>
      <c r="AN10" s="52"/>
      <c r="AO10" s="52"/>
      <c r="AP10" s="52" t="s">
        <v>51</v>
      </c>
      <c r="AQ10" s="52"/>
      <c r="AR10" s="52"/>
      <c r="AS10" s="52" t="s">
        <v>52</v>
      </c>
      <c r="AT10" s="52"/>
      <c r="AU10" s="52"/>
    </row>
    <row r="11" spans="1:47" ht="91.5" customHeight="1" thickBot="1">
      <c r="A11" s="96"/>
      <c r="B11" s="96"/>
      <c r="C11" s="98" t="s">
        <v>116</v>
      </c>
      <c r="D11" s="98"/>
      <c r="E11" s="98"/>
      <c r="F11" s="93" t="s">
        <v>118</v>
      </c>
      <c r="G11" s="93"/>
      <c r="H11" s="93"/>
      <c r="I11" s="93" t="s">
        <v>84</v>
      </c>
      <c r="J11" s="93"/>
      <c r="K11" s="93"/>
      <c r="L11" s="98" t="s">
        <v>92</v>
      </c>
      <c r="M11" s="98"/>
      <c r="N11" s="98"/>
      <c r="O11" s="98" t="s">
        <v>121</v>
      </c>
      <c r="P11" s="98"/>
      <c r="Q11" s="98"/>
      <c r="R11" s="93" t="s">
        <v>125</v>
      </c>
      <c r="S11" s="93"/>
      <c r="T11" s="93"/>
      <c r="U11" s="93" t="s">
        <v>127</v>
      </c>
      <c r="V11" s="93"/>
      <c r="W11" s="93"/>
      <c r="X11" s="93" t="s">
        <v>128</v>
      </c>
      <c r="Y11" s="93"/>
      <c r="Z11" s="93"/>
      <c r="AA11" s="93" t="s">
        <v>129</v>
      </c>
      <c r="AB11" s="93"/>
      <c r="AC11" s="93"/>
      <c r="AD11" s="93" t="s">
        <v>133</v>
      </c>
      <c r="AE11" s="93"/>
      <c r="AF11" s="93"/>
      <c r="AG11" s="93" t="s">
        <v>134</v>
      </c>
      <c r="AH11" s="93"/>
      <c r="AI11" s="93"/>
      <c r="AJ11" s="93" t="s">
        <v>137</v>
      </c>
      <c r="AK11" s="93"/>
      <c r="AL11" s="93"/>
      <c r="AM11" s="93" t="s">
        <v>84</v>
      </c>
      <c r="AN11" s="93"/>
      <c r="AO11" s="93"/>
      <c r="AP11" s="93" t="s">
        <v>138</v>
      </c>
      <c r="AQ11" s="93"/>
      <c r="AR11" s="93"/>
      <c r="AS11" s="93" t="s">
        <v>142</v>
      </c>
      <c r="AT11" s="93"/>
      <c r="AU11" s="93"/>
    </row>
    <row r="12" spans="1:47" ht="131.25" customHeight="1" thickBot="1">
      <c r="A12" s="97"/>
      <c r="B12" s="97"/>
      <c r="C12" s="32" t="s">
        <v>55</v>
      </c>
      <c r="D12" s="33" t="s">
        <v>117</v>
      </c>
      <c r="E12" s="33" t="s">
        <v>32</v>
      </c>
      <c r="F12" s="32" t="s">
        <v>119</v>
      </c>
      <c r="G12" s="33" t="s">
        <v>26</v>
      </c>
      <c r="H12" s="33" t="s">
        <v>120</v>
      </c>
      <c r="I12" s="32" t="s">
        <v>85</v>
      </c>
      <c r="J12" s="33" t="s">
        <v>86</v>
      </c>
      <c r="K12" s="33" t="s">
        <v>87</v>
      </c>
      <c r="L12" s="32" t="s">
        <v>29</v>
      </c>
      <c r="M12" s="33" t="s">
        <v>53</v>
      </c>
      <c r="N12" s="33" t="s">
        <v>93</v>
      </c>
      <c r="O12" s="32" t="s">
        <v>122</v>
      </c>
      <c r="P12" s="33" t="s">
        <v>123</v>
      </c>
      <c r="Q12" s="33" t="s">
        <v>124</v>
      </c>
      <c r="R12" s="32" t="s">
        <v>119</v>
      </c>
      <c r="S12" s="33" t="s">
        <v>126</v>
      </c>
      <c r="T12" s="33" t="s">
        <v>120</v>
      </c>
      <c r="U12" s="32" t="s">
        <v>98</v>
      </c>
      <c r="V12" s="33" t="s">
        <v>99</v>
      </c>
      <c r="W12" s="33" t="s">
        <v>100</v>
      </c>
      <c r="X12" s="32" t="s">
        <v>31</v>
      </c>
      <c r="Y12" s="33" t="s">
        <v>56</v>
      </c>
      <c r="Z12" s="33" t="s">
        <v>33</v>
      </c>
      <c r="AA12" s="32" t="s">
        <v>130</v>
      </c>
      <c r="AB12" s="33" t="s">
        <v>131</v>
      </c>
      <c r="AC12" s="33" t="s">
        <v>132</v>
      </c>
      <c r="AD12" s="32" t="s">
        <v>89</v>
      </c>
      <c r="AE12" s="33" t="s">
        <v>90</v>
      </c>
      <c r="AF12" s="33" t="s">
        <v>91</v>
      </c>
      <c r="AG12" s="32" t="s">
        <v>135</v>
      </c>
      <c r="AH12" s="33" t="s">
        <v>136</v>
      </c>
      <c r="AI12" s="33" t="s">
        <v>106</v>
      </c>
      <c r="AJ12" s="32" t="s">
        <v>24</v>
      </c>
      <c r="AK12" s="33" t="s">
        <v>30</v>
      </c>
      <c r="AL12" s="33" t="s">
        <v>25</v>
      </c>
      <c r="AM12" s="32" t="s">
        <v>85</v>
      </c>
      <c r="AN12" s="33" t="s">
        <v>86</v>
      </c>
      <c r="AO12" s="33" t="s">
        <v>87</v>
      </c>
      <c r="AP12" s="32" t="s">
        <v>139</v>
      </c>
      <c r="AQ12" s="33" t="s">
        <v>140</v>
      </c>
      <c r="AR12" s="33" t="s">
        <v>141</v>
      </c>
      <c r="AS12" s="32" t="s">
        <v>95</v>
      </c>
      <c r="AT12" s="33" t="s">
        <v>54</v>
      </c>
      <c r="AU12" s="33" t="s">
        <v>96</v>
      </c>
    </row>
    <row r="13" spans="1:47" ht="15.75">
      <c r="A13" s="19">
        <v>1</v>
      </c>
      <c r="B13" s="11"/>
      <c r="C13" s="5"/>
      <c r="D13" s="5"/>
      <c r="E13" s="5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5"/>
      <c r="S13" s="15"/>
      <c r="T13" s="15"/>
      <c r="U13" s="18"/>
      <c r="V13" s="15"/>
      <c r="W13" s="15"/>
      <c r="X13" s="15"/>
      <c r="Y13" s="15"/>
      <c r="Z13" s="15"/>
      <c r="AA13" s="15"/>
      <c r="AB13" s="15"/>
      <c r="AC13" s="15"/>
      <c r="AD13" s="18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ht="15.75">
      <c r="A14" s="2">
        <v>2</v>
      </c>
      <c r="B14" s="1"/>
      <c r="C14" s="9"/>
      <c r="D14" s="9"/>
      <c r="E14" s="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/>
      <c r="S14" s="4"/>
      <c r="T14" s="4"/>
      <c r="U14" s="17"/>
      <c r="V14" s="4"/>
      <c r="W14" s="4"/>
      <c r="X14" s="4"/>
      <c r="Y14" s="4"/>
      <c r="Z14" s="4"/>
      <c r="AA14" s="4"/>
      <c r="AB14" s="4"/>
      <c r="AC14" s="4"/>
      <c r="AD14" s="17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47" ht="15.75">
      <c r="A15" s="2">
        <v>3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/>
      <c r="S15" s="4"/>
      <c r="T15" s="4"/>
      <c r="U15" s="17"/>
      <c r="V15" s="4"/>
      <c r="W15" s="4"/>
      <c r="X15" s="4"/>
      <c r="Y15" s="4"/>
      <c r="Z15" s="4"/>
      <c r="AA15" s="4"/>
      <c r="AB15" s="4"/>
      <c r="AC15" s="4"/>
      <c r="AD15" s="17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 ht="15.75">
      <c r="A16" s="2">
        <v>4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/>
      <c r="S16" s="4"/>
      <c r="T16" s="4"/>
      <c r="U16" s="17"/>
      <c r="V16" s="4"/>
      <c r="W16" s="4"/>
      <c r="X16" s="4"/>
      <c r="Y16" s="4"/>
      <c r="Z16" s="4"/>
      <c r="AA16" s="4"/>
      <c r="AB16" s="4"/>
      <c r="AC16" s="4"/>
      <c r="AD16" s="17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 ht="15.75">
      <c r="A17" s="2">
        <v>5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/>
      <c r="S17" s="4"/>
      <c r="T17" s="4"/>
      <c r="U17" s="17"/>
      <c r="V17" s="4"/>
      <c r="W17" s="4"/>
      <c r="X17" s="4"/>
      <c r="Y17" s="4"/>
      <c r="Z17" s="4"/>
      <c r="AA17" s="4"/>
      <c r="AB17" s="4"/>
      <c r="AC17" s="4"/>
      <c r="AD17" s="17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47" ht="15.75">
      <c r="A18" s="2">
        <v>6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/>
      <c r="S18" s="4"/>
      <c r="T18" s="4"/>
      <c r="U18" s="17"/>
      <c r="V18" s="4"/>
      <c r="W18" s="4"/>
      <c r="X18" s="4"/>
      <c r="Y18" s="4"/>
      <c r="Z18" s="4"/>
      <c r="AA18" s="4"/>
      <c r="AB18" s="4"/>
      <c r="AC18" s="4"/>
      <c r="AD18" s="17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7" ht="15.75">
      <c r="A19" s="2">
        <v>7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/>
      <c r="S19" s="4"/>
      <c r="T19" s="4"/>
      <c r="U19" s="17"/>
      <c r="V19" s="4"/>
      <c r="W19" s="4"/>
      <c r="X19" s="4"/>
      <c r="Y19" s="4"/>
      <c r="Z19" s="4"/>
      <c r="AA19" s="4"/>
      <c r="AB19" s="4"/>
      <c r="AC19" s="4"/>
      <c r="AD19" s="17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7">
      <c r="A20" s="3">
        <v>8</v>
      </c>
      <c r="B20" s="4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17"/>
      <c r="V20" s="4"/>
      <c r="W20" s="4"/>
      <c r="X20" s="4"/>
      <c r="Y20" s="4"/>
      <c r="Z20" s="4"/>
      <c r="AA20" s="4"/>
      <c r="AB20" s="4"/>
      <c r="AC20" s="4"/>
      <c r="AD20" s="17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7">
      <c r="A21" s="3">
        <v>9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17"/>
      <c r="V21" s="4"/>
      <c r="W21" s="4"/>
      <c r="X21" s="4"/>
      <c r="Y21" s="4"/>
      <c r="Z21" s="4"/>
      <c r="AA21" s="4"/>
      <c r="AB21" s="4"/>
      <c r="AC21" s="4"/>
      <c r="AD21" s="17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7">
      <c r="A22" s="3">
        <v>10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17"/>
      <c r="V22" s="4"/>
      <c r="W22" s="4"/>
      <c r="X22" s="4"/>
      <c r="Y22" s="4"/>
      <c r="Z22" s="4"/>
      <c r="AA22" s="4"/>
      <c r="AB22" s="4"/>
      <c r="AC22" s="4"/>
      <c r="AD22" s="17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7">
      <c r="A23" s="3">
        <v>11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17"/>
      <c r="V23" s="4"/>
      <c r="W23" s="4"/>
      <c r="X23" s="4"/>
      <c r="Y23" s="4"/>
      <c r="Z23" s="4"/>
      <c r="AA23" s="4"/>
      <c r="AB23" s="4"/>
      <c r="AC23" s="4"/>
      <c r="AD23" s="17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7">
      <c r="A24" s="3">
        <v>12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17"/>
      <c r="V24" s="4"/>
      <c r="W24" s="4"/>
      <c r="X24" s="4"/>
      <c r="Y24" s="4"/>
      <c r="Z24" s="4"/>
      <c r="AA24" s="4"/>
      <c r="AB24" s="4"/>
      <c r="AC24" s="4"/>
      <c r="AD24" s="17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7">
      <c r="A25" s="3">
        <v>13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17"/>
      <c r="V25" s="4"/>
      <c r="W25" s="4"/>
      <c r="X25" s="4"/>
      <c r="Y25" s="4"/>
      <c r="Z25" s="4"/>
      <c r="AA25" s="4"/>
      <c r="AB25" s="4"/>
      <c r="AC25" s="4"/>
      <c r="AD25" s="17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7">
      <c r="A26" s="3">
        <v>14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17"/>
      <c r="V26" s="4"/>
      <c r="W26" s="4"/>
      <c r="X26" s="4"/>
      <c r="Y26" s="4"/>
      <c r="Z26" s="4"/>
      <c r="AA26" s="4"/>
      <c r="AB26" s="4"/>
      <c r="AC26" s="4"/>
      <c r="AD26" s="17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7">
      <c r="A27" s="3">
        <v>15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17"/>
      <c r="V27" s="4"/>
      <c r="W27" s="4"/>
      <c r="X27" s="4"/>
      <c r="Y27" s="4"/>
      <c r="Z27" s="4"/>
      <c r="AA27" s="4"/>
      <c r="AB27" s="4"/>
      <c r="AC27" s="4"/>
      <c r="AD27" s="17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7">
      <c r="A28" s="3">
        <v>16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17"/>
      <c r="V28" s="4"/>
      <c r="W28" s="4"/>
      <c r="X28" s="4"/>
      <c r="Y28" s="4"/>
      <c r="Z28" s="4"/>
      <c r="AA28" s="4"/>
      <c r="AB28" s="4"/>
      <c r="AC28" s="4"/>
      <c r="AD28" s="17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>
      <c r="A29" s="3">
        <v>17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17"/>
      <c r="V29" s="4"/>
      <c r="W29" s="4"/>
      <c r="X29" s="4"/>
      <c r="Y29" s="4"/>
      <c r="Z29" s="4"/>
      <c r="AA29" s="4"/>
      <c r="AB29" s="4"/>
      <c r="AC29" s="4"/>
      <c r="AD29" s="17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7">
      <c r="A30" s="3">
        <v>18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17"/>
      <c r="V30" s="4"/>
      <c r="W30" s="4"/>
      <c r="X30" s="4"/>
      <c r="Y30" s="4"/>
      <c r="Z30" s="4"/>
      <c r="AA30" s="4"/>
      <c r="AB30" s="4"/>
      <c r="AC30" s="4"/>
      <c r="AD30" s="17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7">
      <c r="A31" s="3">
        <v>19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17"/>
      <c r="V31" s="4"/>
      <c r="W31" s="4"/>
      <c r="X31" s="4"/>
      <c r="Y31" s="4"/>
      <c r="Z31" s="4"/>
      <c r="AA31" s="4"/>
      <c r="AB31" s="4"/>
      <c r="AC31" s="4"/>
      <c r="AD31" s="17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7">
      <c r="A32" s="3">
        <v>20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17"/>
      <c r="V32" s="4"/>
      <c r="W32" s="4"/>
      <c r="X32" s="4"/>
      <c r="Y32" s="4"/>
      <c r="Z32" s="4"/>
      <c r="AA32" s="4"/>
      <c r="AB32" s="4"/>
      <c r="AC32" s="4"/>
      <c r="AD32" s="17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>
      <c r="A33" s="3">
        <v>21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17"/>
      <c r="V33" s="4"/>
      <c r="W33" s="4"/>
      <c r="X33" s="4"/>
      <c r="Y33" s="4"/>
      <c r="Z33" s="4"/>
      <c r="AA33" s="4"/>
      <c r="AB33" s="4"/>
      <c r="AC33" s="4"/>
      <c r="AD33" s="17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>
      <c r="A34" s="3">
        <v>22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17"/>
      <c r="V34" s="4"/>
      <c r="W34" s="4"/>
      <c r="X34" s="4"/>
      <c r="Y34" s="4"/>
      <c r="Z34" s="4"/>
      <c r="AA34" s="4"/>
      <c r="AB34" s="4"/>
      <c r="AC34" s="4"/>
      <c r="AD34" s="17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>
      <c r="A35" s="3">
        <v>23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17"/>
      <c r="V35" s="4"/>
      <c r="W35" s="4"/>
      <c r="X35" s="4"/>
      <c r="Y35" s="4"/>
      <c r="Z35" s="4"/>
      <c r="AA35" s="4"/>
      <c r="AB35" s="4"/>
      <c r="AC35" s="4"/>
      <c r="AD35" s="17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1:47">
      <c r="A36" s="3">
        <v>24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17"/>
      <c r="V36" s="4"/>
      <c r="W36" s="4"/>
      <c r="X36" s="4"/>
      <c r="Y36" s="4"/>
      <c r="Z36" s="4"/>
      <c r="AA36" s="4"/>
      <c r="AB36" s="4"/>
      <c r="AC36" s="4"/>
      <c r="AD36" s="17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>
      <c r="A37" s="3">
        <v>25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17"/>
      <c r="V37" s="4"/>
      <c r="W37" s="4"/>
      <c r="X37" s="4"/>
      <c r="Y37" s="4"/>
      <c r="Z37" s="4"/>
      <c r="AA37" s="4"/>
      <c r="AB37" s="4"/>
      <c r="AC37" s="4"/>
      <c r="AD37" s="17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1:47">
      <c r="A38" s="74" t="s">
        <v>23</v>
      </c>
      <c r="B38" s="75"/>
      <c r="C38" s="3">
        <f t="shared" ref="C38:T38" si="0">SUM(C13:C37)</f>
        <v>0</v>
      </c>
      <c r="D38" s="3">
        <f t="shared" si="0"/>
        <v>0</v>
      </c>
      <c r="E38" s="3">
        <f t="shared" si="0"/>
        <v>0</v>
      </c>
      <c r="F38" s="3">
        <f t="shared" si="0"/>
        <v>0</v>
      </c>
      <c r="G38" s="3">
        <f t="shared" si="0"/>
        <v>0</v>
      </c>
      <c r="H38" s="3">
        <f t="shared" si="0"/>
        <v>0</v>
      </c>
      <c r="I38" s="3">
        <f t="shared" si="0"/>
        <v>0</v>
      </c>
      <c r="J38" s="3">
        <f t="shared" si="0"/>
        <v>0</v>
      </c>
      <c r="K38" s="3">
        <f t="shared" si="0"/>
        <v>0</v>
      </c>
      <c r="L38" s="3">
        <f t="shared" si="0"/>
        <v>0</v>
      </c>
      <c r="M38" s="3">
        <f t="shared" si="0"/>
        <v>0</v>
      </c>
      <c r="N38" s="3">
        <f t="shared" si="0"/>
        <v>0</v>
      </c>
      <c r="O38" s="3">
        <f t="shared" si="0"/>
        <v>0</v>
      </c>
      <c r="P38" s="3">
        <f t="shared" si="0"/>
        <v>0</v>
      </c>
      <c r="Q38" s="3">
        <f t="shared" si="0"/>
        <v>0</v>
      </c>
      <c r="R38" s="3">
        <f t="shared" si="0"/>
        <v>0</v>
      </c>
      <c r="S38" s="3">
        <f t="shared" si="0"/>
        <v>0</v>
      </c>
      <c r="T38" s="3">
        <f t="shared" si="0"/>
        <v>0</v>
      </c>
      <c r="U38" s="3">
        <f t="shared" ref="U38:AE38" si="1">SUM(U13:U37)</f>
        <v>0</v>
      </c>
      <c r="V38" s="3">
        <f t="shared" si="1"/>
        <v>0</v>
      </c>
      <c r="W38" s="3">
        <f t="shared" si="1"/>
        <v>0</v>
      </c>
      <c r="X38" s="3">
        <f t="shared" si="1"/>
        <v>0</v>
      </c>
      <c r="Y38" s="3">
        <f t="shared" si="1"/>
        <v>0</v>
      </c>
      <c r="Z38" s="3">
        <f t="shared" si="1"/>
        <v>0</v>
      </c>
      <c r="AA38" s="3">
        <f t="shared" si="1"/>
        <v>0</v>
      </c>
      <c r="AB38" s="3">
        <f t="shared" si="1"/>
        <v>0</v>
      </c>
      <c r="AC38" s="3">
        <f t="shared" si="1"/>
        <v>0</v>
      </c>
      <c r="AD38" s="3">
        <f t="shared" si="1"/>
        <v>0</v>
      </c>
      <c r="AE38" s="3">
        <f t="shared" si="1"/>
        <v>0</v>
      </c>
      <c r="AF38" s="3">
        <f t="shared" ref="AF38:AL38" si="2">SUM(AF13:AF37)</f>
        <v>0</v>
      </c>
      <c r="AG38" s="3">
        <f t="shared" si="2"/>
        <v>0</v>
      </c>
      <c r="AH38" s="3">
        <f t="shared" si="2"/>
        <v>0</v>
      </c>
      <c r="AI38" s="3">
        <f t="shared" si="2"/>
        <v>0</v>
      </c>
      <c r="AJ38" s="3">
        <f t="shared" si="2"/>
        <v>0</v>
      </c>
      <c r="AK38" s="3">
        <f t="shared" si="2"/>
        <v>0</v>
      </c>
      <c r="AL38" s="3">
        <f t="shared" si="2"/>
        <v>0</v>
      </c>
      <c r="AM38" s="3">
        <f t="shared" ref="AM38:AU38" si="3">SUM(AM13:AM37)</f>
        <v>0</v>
      </c>
      <c r="AN38" s="3">
        <f t="shared" si="3"/>
        <v>0</v>
      </c>
      <c r="AO38" s="3">
        <f t="shared" si="3"/>
        <v>0</v>
      </c>
      <c r="AP38" s="3">
        <f t="shared" si="3"/>
        <v>0</v>
      </c>
      <c r="AQ38" s="3">
        <f t="shared" si="3"/>
        <v>0</v>
      </c>
      <c r="AR38" s="3">
        <f t="shared" si="3"/>
        <v>0</v>
      </c>
      <c r="AS38" s="3">
        <f t="shared" si="3"/>
        <v>0</v>
      </c>
      <c r="AT38" s="3">
        <f t="shared" si="3"/>
        <v>0</v>
      </c>
      <c r="AU38" s="3">
        <f t="shared" si="3"/>
        <v>0</v>
      </c>
    </row>
    <row r="39" spans="1:47" ht="44.45" customHeight="1">
      <c r="A39" s="76" t="s">
        <v>70</v>
      </c>
      <c r="B39" s="77"/>
      <c r="C39" s="10">
        <f>C38/25%</f>
        <v>0</v>
      </c>
      <c r="D39" s="10">
        <f t="shared" ref="D39:T39" si="4">D38/25%</f>
        <v>0</v>
      </c>
      <c r="E39" s="10">
        <f t="shared" si="4"/>
        <v>0</v>
      </c>
      <c r="F39" s="10">
        <f t="shared" si="4"/>
        <v>0</v>
      </c>
      <c r="G39" s="10">
        <f t="shared" si="4"/>
        <v>0</v>
      </c>
      <c r="H39" s="10">
        <f t="shared" si="4"/>
        <v>0</v>
      </c>
      <c r="I39" s="10">
        <f t="shared" si="4"/>
        <v>0</v>
      </c>
      <c r="J39" s="10">
        <f t="shared" si="4"/>
        <v>0</v>
      </c>
      <c r="K39" s="10">
        <f t="shared" si="4"/>
        <v>0</v>
      </c>
      <c r="L39" s="10">
        <f t="shared" si="4"/>
        <v>0</v>
      </c>
      <c r="M39" s="10">
        <f t="shared" si="4"/>
        <v>0</v>
      </c>
      <c r="N39" s="10">
        <f t="shared" si="4"/>
        <v>0</v>
      </c>
      <c r="O39" s="10">
        <f t="shared" si="4"/>
        <v>0</v>
      </c>
      <c r="P39" s="10">
        <f t="shared" si="4"/>
        <v>0</v>
      </c>
      <c r="Q39" s="10">
        <f t="shared" si="4"/>
        <v>0</v>
      </c>
      <c r="R39" s="10">
        <f t="shared" si="4"/>
        <v>0</v>
      </c>
      <c r="S39" s="10">
        <f t="shared" si="4"/>
        <v>0</v>
      </c>
      <c r="T39" s="10">
        <f t="shared" si="4"/>
        <v>0</v>
      </c>
      <c r="U39" s="10">
        <f t="shared" ref="U39:AF39" si="5">U38/25%</f>
        <v>0</v>
      </c>
      <c r="V39" s="10">
        <f t="shared" si="5"/>
        <v>0</v>
      </c>
      <c r="W39" s="10">
        <f t="shared" si="5"/>
        <v>0</v>
      </c>
      <c r="X39" s="10">
        <f t="shared" si="5"/>
        <v>0</v>
      </c>
      <c r="Y39" s="10">
        <f t="shared" si="5"/>
        <v>0</v>
      </c>
      <c r="Z39" s="10">
        <f t="shared" si="5"/>
        <v>0</v>
      </c>
      <c r="AA39" s="10">
        <f t="shared" si="5"/>
        <v>0</v>
      </c>
      <c r="AB39" s="10">
        <f t="shared" si="5"/>
        <v>0</v>
      </c>
      <c r="AC39" s="10">
        <f t="shared" si="5"/>
        <v>0</v>
      </c>
      <c r="AD39" s="10">
        <f t="shared" si="5"/>
        <v>0</v>
      </c>
      <c r="AE39" s="10">
        <f t="shared" si="5"/>
        <v>0</v>
      </c>
      <c r="AF39" s="10">
        <f t="shared" si="5"/>
        <v>0</v>
      </c>
      <c r="AG39" s="10">
        <f t="shared" ref="AG39:AL39" si="6">AG38/25%</f>
        <v>0</v>
      </c>
      <c r="AH39" s="10">
        <f t="shared" si="6"/>
        <v>0</v>
      </c>
      <c r="AI39" s="10">
        <f t="shared" si="6"/>
        <v>0</v>
      </c>
      <c r="AJ39" s="10">
        <f t="shared" si="6"/>
        <v>0</v>
      </c>
      <c r="AK39" s="10">
        <f t="shared" si="6"/>
        <v>0</v>
      </c>
      <c r="AL39" s="10">
        <f t="shared" si="6"/>
        <v>0</v>
      </c>
      <c r="AM39" s="10">
        <f t="shared" ref="AM39:AU39" si="7">AM38/25%</f>
        <v>0</v>
      </c>
      <c r="AN39" s="10">
        <f t="shared" si="7"/>
        <v>0</v>
      </c>
      <c r="AO39" s="10">
        <f t="shared" si="7"/>
        <v>0</v>
      </c>
      <c r="AP39" s="10">
        <f t="shared" si="7"/>
        <v>0</v>
      </c>
      <c r="AQ39" s="10">
        <f t="shared" si="7"/>
        <v>0</v>
      </c>
      <c r="AR39" s="10">
        <f t="shared" si="7"/>
        <v>0</v>
      </c>
      <c r="AS39" s="10">
        <f t="shared" si="7"/>
        <v>0</v>
      </c>
      <c r="AT39" s="10">
        <f t="shared" si="7"/>
        <v>0</v>
      </c>
      <c r="AU39" s="10">
        <f t="shared" si="7"/>
        <v>0</v>
      </c>
    </row>
    <row r="41" spans="1:47">
      <c r="B41" s="34" t="s">
        <v>76</v>
      </c>
      <c r="C41" s="61" t="s">
        <v>45</v>
      </c>
      <c r="D41" s="62"/>
      <c r="E41" s="63"/>
      <c r="F41" s="22"/>
      <c r="G41" s="22"/>
      <c r="H41" s="22"/>
    </row>
    <row r="42" spans="1:47">
      <c r="B42" s="23" t="s">
        <v>57</v>
      </c>
      <c r="C42" s="23" t="s">
        <v>58</v>
      </c>
      <c r="D42" s="29">
        <f>(C38+F38)/2</f>
        <v>0</v>
      </c>
      <c r="E42" s="24">
        <f>D42*100/25</f>
        <v>0</v>
      </c>
      <c r="F42" s="22"/>
      <c r="G42" s="22"/>
      <c r="H42" s="22"/>
    </row>
    <row r="43" spans="1:47">
      <c r="B43" s="23" t="s">
        <v>59</v>
      </c>
      <c r="C43" s="23" t="s">
        <v>58</v>
      </c>
      <c r="D43" s="29">
        <f>(D38+G38)/2</f>
        <v>0</v>
      </c>
      <c r="E43" s="24">
        <f>D43*100/25</f>
        <v>0</v>
      </c>
      <c r="F43" s="22"/>
      <c r="G43" s="22"/>
      <c r="H43" s="22"/>
    </row>
    <row r="44" spans="1:47">
      <c r="B44" s="23" t="s">
        <v>60</v>
      </c>
      <c r="C44" s="23" t="s">
        <v>58</v>
      </c>
      <c r="D44" s="29">
        <f>(E38+H38)/2</f>
        <v>0</v>
      </c>
      <c r="E44" s="24">
        <f>D44*100/25</f>
        <v>0</v>
      </c>
      <c r="F44" s="22"/>
      <c r="G44" s="22"/>
      <c r="H44" s="22"/>
    </row>
    <row r="45" spans="1:47">
      <c r="B45" s="25"/>
      <c r="C45" s="25"/>
      <c r="D45" s="30">
        <f>D42+D43+D44</f>
        <v>0</v>
      </c>
      <c r="E45" s="30">
        <f>E42+E43+E44</f>
        <v>0</v>
      </c>
      <c r="F45" s="22"/>
      <c r="G45" s="22"/>
      <c r="H45" s="22"/>
    </row>
    <row r="46" spans="1:47" ht="33" customHeight="1">
      <c r="B46" s="23"/>
      <c r="C46" s="64" t="s">
        <v>34</v>
      </c>
      <c r="D46" s="65"/>
      <c r="E46" s="66"/>
      <c r="F46" s="86"/>
      <c r="G46" s="86"/>
      <c r="H46" s="36"/>
    </row>
    <row r="47" spans="1:47">
      <c r="B47" s="23" t="s">
        <v>57</v>
      </c>
      <c r="C47" s="23" t="s">
        <v>61</v>
      </c>
      <c r="D47" s="29">
        <f>(I38+L38+O38+R38)/4</f>
        <v>0</v>
      </c>
      <c r="E47" s="24">
        <f>D47*100/25</f>
        <v>0</v>
      </c>
      <c r="F47" s="36"/>
      <c r="G47" s="37"/>
      <c r="H47" s="36"/>
    </row>
    <row r="48" spans="1:47">
      <c r="B48" s="23" t="s">
        <v>59</v>
      </c>
      <c r="C48" s="23" t="s">
        <v>61</v>
      </c>
      <c r="D48" s="29">
        <f>(J38+M38+P38+S38)/4</f>
        <v>0</v>
      </c>
      <c r="E48" s="24">
        <f>D48*100/25</f>
        <v>0</v>
      </c>
      <c r="F48" s="36"/>
      <c r="G48" s="37"/>
      <c r="H48" s="36"/>
    </row>
    <row r="49" spans="2:8">
      <c r="B49" s="23" t="s">
        <v>60</v>
      </c>
      <c r="C49" s="23" t="s">
        <v>61</v>
      </c>
      <c r="D49" s="29">
        <f>(K38+N38+Q38+T38)/4</f>
        <v>0</v>
      </c>
      <c r="E49" s="24">
        <f>D49*100/25</f>
        <v>0</v>
      </c>
      <c r="F49" s="36"/>
      <c r="G49" s="37"/>
      <c r="H49" s="36"/>
    </row>
    <row r="50" spans="2:8">
      <c r="B50" s="23"/>
      <c r="C50" s="23"/>
      <c r="D50" s="28">
        <f>D47+D48+D49</f>
        <v>0</v>
      </c>
      <c r="E50" s="28">
        <f>E47+E48+E49</f>
        <v>0</v>
      </c>
      <c r="F50" s="38"/>
      <c r="G50" s="38"/>
      <c r="H50" s="38"/>
    </row>
    <row r="51" spans="2:8" ht="30" customHeight="1">
      <c r="B51" s="23"/>
      <c r="C51" s="64" t="s">
        <v>73</v>
      </c>
      <c r="D51" s="65"/>
      <c r="E51" s="66"/>
      <c r="F51" s="38"/>
      <c r="G51" s="38"/>
      <c r="H51" s="38"/>
    </row>
    <row r="52" spans="2:8">
      <c r="B52" s="23" t="s">
        <v>57</v>
      </c>
      <c r="C52" s="23" t="s">
        <v>63</v>
      </c>
      <c r="D52" s="29">
        <f>(U38+X38+AA38)/3</f>
        <v>0</v>
      </c>
      <c r="E52" s="24">
        <f>D52*100/25</f>
        <v>0</v>
      </c>
      <c r="F52" s="22"/>
      <c r="G52" s="22"/>
      <c r="H52" s="22"/>
    </row>
    <row r="53" spans="2:8">
      <c r="B53" s="23" t="s">
        <v>59</v>
      </c>
      <c r="C53" s="23" t="s">
        <v>63</v>
      </c>
      <c r="D53" s="29">
        <f>(V38+Y38+AB38)/3</f>
        <v>0</v>
      </c>
      <c r="E53" s="24">
        <f>D53*100/25</f>
        <v>0</v>
      </c>
      <c r="F53" s="22"/>
      <c r="G53" s="22"/>
      <c r="H53" s="22"/>
    </row>
    <row r="54" spans="2:8">
      <c r="B54" s="23" t="s">
        <v>60</v>
      </c>
      <c r="C54" s="23" t="s">
        <v>63</v>
      </c>
      <c r="D54" s="29">
        <f>(W38+Z38+AC38)/3</f>
        <v>0</v>
      </c>
      <c r="E54" s="24">
        <f>D54*100/25</f>
        <v>0</v>
      </c>
      <c r="F54" s="22"/>
      <c r="G54" s="22"/>
      <c r="H54" s="22"/>
    </row>
    <row r="55" spans="2:8">
      <c r="B55" s="25"/>
      <c r="C55" s="25"/>
      <c r="D55" s="30">
        <f>D52+D53+D54</f>
        <v>0</v>
      </c>
      <c r="E55" s="30">
        <f>E52+E53+E54</f>
        <v>0</v>
      </c>
      <c r="F55" s="22"/>
      <c r="G55" s="22"/>
      <c r="H55" s="22"/>
    </row>
    <row r="56" spans="2:8" ht="42.75" customHeight="1">
      <c r="B56" s="23"/>
      <c r="C56" s="64" t="s">
        <v>36</v>
      </c>
      <c r="D56" s="65"/>
      <c r="E56" s="66"/>
      <c r="F56" s="94"/>
      <c r="G56" s="94"/>
      <c r="H56" s="36"/>
    </row>
    <row r="57" spans="2:8">
      <c r="B57" s="23" t="s">
        <v>57</v>
      </c>
      <c r="C57" s="23" t="s">
        <v>62</v>
      </c>
      <c r="D57" s="29">
        <f>(AD38+AG38+AJ38)/3</f>
        <v>0</v>
      </c>
      <c r="E57" s="24">
        <f>D57*100/25</f>
        <v>0</v>
      </c>
      <c r="F57" s="36"/>
      <c r="G57" s="37"/>
      <c r="H57" s="36"/>
    </row>
    <row r="58" spans="2:8">
      <c r="B58" s="23" t="s">
        <v>59</v>
      </c>
      <c r="C58" s="23" t="s">
        <v>62</v>
      </c>
      <c r="D58" s="29">
        <f>(AE38+AH38+AK38)/3</f>
        <v>0</v>
      </c>
      <c r="E58" s="24">
        <f>D58*100/25</f>
        <v>0</v>
      </c>
      <c r="F58" s="36"/>
      <c r="G58" s="37"/>
      <c r="H58" s="36"/>
    </row>
    <row r="59" spans="2:8">
      <c r="B59" s="23" t="s">
        <v>60</v>
      </c>
      <c r="C59" s="23" t="s">
        <v>62</v>
      </c>
      <c r="D59" s="29">
        <f>(AF38+AI38+AL38)/3</f>
        <v>0</v>
      </c>
      <c r="E59" s="24">
        <f>D59*100/25</f>
        <v>0</v>
      </c>
      <c r="F59" s="36"/>
      <c r="G59" s="37"/>
      <c r="H59" s="36"/>
    </row>
    <row r="60" spans="2:8">
      <c r="B60" s="23"/>
      <c r="C60" s="23"/>
      <c r="D60" s="28">
        <f>D57+D58+D59</f>
        <v>0</v>
      </c>
      <c r="E60" s="28">
        <f>E57+E58+E59</f>
        <v>0</v>
      </c>
      <c r="F60" s="38"/>
      <c r="G60" s="38"/>
      <c r="H60" s="38"/>
    </row>
    <row r="61" spans="2:8" ht="27.75" customHeight="1">
      <c r="B61" s="23"/>
      <c r="C61" s="64" t="s">
        <v>115</v>
      </c>
      <c r="D61" s="65"/>
      <c r="E61" s="66"/>
      <c r="F61" s="38"/>
      <c r="G61" s="38"/>
      <c r="H61" s="38"/>
    </row>
    <row r="62" spans="2:8">
      <c r="B62" s="23" t="s">
        <v>57</v>
      </c>
      <c r="C62" s="23" t="s">
        <v>64</v>
      </c>
      <c r="D62" s="29">
        <f>(AM38+AP38+AS38)/3</f>
        <v>0</v>
      </c>
      <c r="E62" s="24">
        <f>D62*100/25</f>
        <v>0</v>
      </c>
      <c r="F62" s="22"/>
      <c r="G62" s="22"/>
      <c r="H62" s="22"/>
    </row>
    <row r="63" spans="2:8">
      <c r="B63" s="23" t="s">
        <v>59</v>
      </c>
      <c r="C63" s="23" t="s">
        <v>64</v>
      </c>
      <c r="D63" s="29">
        <f>(AN38+AQ38+AT38)/3</f>
        <v>0</v>
      </c>
      <c r="E63" s="24">
        <f>D63*100/25</f>
        <v>0</v>
      </c>
      <c r="F63" s="22"/>
      <c r="G63" s="22"/>
      <c r="H63" s="22"/>
    </row>
    <row r="64" spans="2:8">
      <c r="B64" s="23" t="s">
        <v>60</v>
      </c>
      <c r="C64" s="23" t="s">
        <v>64</v>
      </c>
      <c r="D64" s="29">
        <f>(AO38+AR38+AU38)/3</f>
        <v>0</v>
      </c>
      <c r="E64" s="24">
        <f>D64*100/25</f>
        <v>0</v>
      </c>
      <c r="F64" s="22"/>
      <c r="G64" s="22"/>
      <c r="H64" s="22"/>
    </row>
    <row r="65" spans="2:8">
      <c r="B65" s="23"/>
      <c r="C65" s="23"/>
      <c r="D65" s="28">
        <f>D62+D63+D64</f>
        <v>0</v>
      </c>
      <c r="E65" s="28">
        <f>E62+E63+E64</f>
        <v>0</v>
      </c>
      <c r="F65" s="22"/>
      <c r="G65" s="22"/>
      <c r="H65" s="22"/>
    </row>
  </sheetData>
  <mergeCells count="47">
    <mergeCell ref="AM5:AU9"/>
    <mergeCell ref="I10:K10"/>
    <mergeCell ref="L10:N10"/>
    <mergeCell ref="R10:T10"/>
    <mergeCell ref="U10:W10"/>
    <mergeCell ref="X10:Z10"/>
    <mergeCell ref="AP10:AR10"/>
    <mergeCell ref="O10:Q10"/>
    <mergeCell ref="AJ10:AL10"/>
    <mergeCell ref="AA10:AC10"/>
    <mergeCell ref="AD10:AF10"/>
    <mergeCell ref="AG10:AI10"/>
    <mergeCell ref="L11:N11"/>
    <mergeCell ref="O11:Q11"/>
    <mergeCell ref="R11:T11"/>
    <mergeCell ref="AA11:AC11"/>
    <mergeCell ref="U11:W11"/>
    <mergeCell ref="A38:B38"/>
    <mergeCell ref="A39:B39"/>
    <mergeCell ref="A4:A12"/>
    <mergeCell ref="B4:B12"/>
    <mergeCell ref="C4:H4"/>
    <mergeCell ref="C11:E11"/>
    <mergeCell ref="F11:H11"/>
    <mergeCell ref="C10:E10"/>
    <mergeCell ref="F10:H10"/>
    <mergeCell ref="C51:E51"/>
    <mergeCell ref="C56:E56"/>
    <mergeCell ref="C61:E61"/>
    <mergeCell ref="F46:G46"/>
    <mergeCell ref="F56:G56"/>
    <mergeCell ref="U4:AC4"/>
    <mergeCell ref="AD4:AL4"/>
    <mergeCell ref="AM4:AU4"/>
    <mergeCell ref="C41:E41"/>
    <mergeCell ref="C46:E46"/>
    <mergeCell ref="I4:T4"/>
    <mergeCell ref="X11:Z11"/>
    <mergeCell ref="AD11:AF11"/>
    <mergeCell ref="AG11:AI11"/>
    <mergeCell ref="AJ11:AL11"/>
    <mergeCell ref="AM11:AO11"/>
    <mergeCell ref="AP11:AR11"/>
    <mergeCell ref="AS11:AU11"/>
    <mergeCell ref="AS10:AU10"/>
    <mergeCell ref="I11:K11"/>
    <mergeCell ref="AM10:AO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Старшая группа</vt:lpstr>
      <vt:lpstr>Предшкольная группа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2024-10-03T04:43:48Z</dcterms:modified>
</cp:coreProperties>
</file>